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69\"/>
    </mc:Choice>
  </mc:AlternateContent>
  <xr:revisionPtr revIDLastSave="0" documentId="8_{425C3703-F0C3-4064-A25A-296A301994AE}" xr6:coauthVersionLast="45" xr6:coauthVersionMax="45" xr10:uidLastSave="{00000000-0000-0000-0000-000000000000}"/>
  <bookViews>
    <workbookView xWindow="-108" yWindow="-108" windowWidth="23256" windowHeight="12456" xr2:uid="{8B960E37-2739-4379-B1C5-9595F7FE29BB}"/>
  </bookViews>
  <sheets>
    <sheet name="ต.ค. 67 (2)" sheetId="2" r:id="rId1"/>
    <sheet name="พ.ย.67 (2)" sheetId="3" r:id="rId2"/>
    <sheet name="ธ.ค.67 (2)" sheetId="4" r:id="rId3"/>
    <sheet name="ม.ค.68 (2)" sheetId="5" r:id="rId4"/>
    <sheet name="ก.พ.68 (2)" sheetId="6" r:id="rId5"/>
    <sheet name="มีนาคม68 (2)" sheetId="13" r:id="rId6"/>
    <sheet name="เมษายน68 (2)" sheetId="7" r:id="rId7"/>
    <sheet name="พฤษภาคม68 (2)" sheetId="8" r:id="rId8"/>
    <sheet name="มิถุนายน68 (2)" sheetId="9" r:id="rId9"/>
    <sheet name="กรกฎาคม68 (2)" sheetId="10" r:id="rId10"/>
    <sheet name="สิงหาคม68 (2)" sheetId="11" r:id="rId11"/>
    <sheet name="กันยายน68 (2)" sheetId="12" r:id="rId12"/>
    <sheet name="Sheet1" sheetId="1" r:id="rId13"/>
  </sheets>
  <definedNames>
    <definedName name="_xlnm._FilterDatabase" localSheetId="4" hidden="1">'ก.พ.68 (2)'!$A$4:$V$56</definedName>
    <definedName name="_xlnm._FilterDatabase" localSheetId="9" hidden="1">'กรกฎาคม68 (2)'!$A$4:$N$86</definedName>
    <definedName name="_xlnm._FilterDatabase" localSheetId="11" hidden="1">'กันยายน68 (2)'!$A$4:$M$55</definedName>
    <definedName name="_xlnm._FilterDatabase" localSheetId="0" hidden="1">'ต.ค. 67 (2)'!$A$4:$L$57</definedName>
    <definedName name="_xlnm._FilterDatabase" localSheetId="2" hidden="1">'ธ.ค.67 (2)'!$A$4:$K$58</definedName>
    <definedName name="_xlnm._FilterDatabase" localSheetId="1" hidden="1">'พ.ย.67 (2)'!$A$4:$R$51</definedName>
    <definedName name="_xlnm._FilterDatabase" localSheetId="7" hidden="1">'พฤษภาคม68 (2)'!$A$4:$N$67</definedName>
    <definedName name="_xlnm._FilterDatabase" localSheetId="3" hidden="1">'ม.ค.68 (2)'!$A$4:$K$74</definedName>
    <definedName name="_xlnm._FilterDatabase" localSheetId="8" hidden="1">'มิถุนายน68 (2)'!$A$4:$R$39</definedName>
    <definedName name="_xlnm._FilterDatabase" localSheetId="5" hidden="1">'มีนาคม68 (2)'!$A$4:$L$4</definedName>
    <definedName name="_xlnm._FilterDatabase" localSheetId="6" hidden="1">'เมษายน68 (2)'!$A$4:$N$55</definedName>
    <definedName name="_xlnm._FilterDatabase" localSheetId="10" hidden="1">'สิงหาคม68 (2)'!$A$4:$M$69</definedName>
    <definedName name="_xlnm.Print_Titles" localSheetId="4">'ก.พ.68 (2)'!$1:$4</definedName>
    <definedName name="_xlnm.Print_Titles" localSheetId="9">'กรกฎาคม68 (2)'!$1:$4</definedName>
    <definedName name="_xlnm.Print_Titles" localSheetId="11">'กันยายน68 (2)'!$1:$4</definedName>
    <definedName name="_xlnm.Print_Titles" localSheetId="0">'ต.ค. 67 (2)'!$1:$4</definedName>
    <definedName name="_xlnm.Print_Titles" localSheetId="2">'ธ.ค.67 (2)'!$1:$4</definedName>
    <definedName name="_xlnm.Print_Titles" localSheetId="1">'พ.ย.67 (2)'!$1:$4</definedName>
    <definedName name="_xlnm.Print_Titles" localSheetId="7">'พฤษภาคม68 (2)'!$1:$4</definedName>
    <definedName name="_xlnm.Print_Titles" localSheetId="3">'ม.ค.68 (2)'!$1:$4</definedName>
    <definedName name="_xlnm.Print_Titles" localSheetId="8">'มิถุนายน68 (2)'!$1:$4</definedName>
    <definedName name="_xlnm.Print_Titles" localSheetId="5">'มีนาคม68 (2)'!$1:$4</definedName>
    <definedName name="_xlnm.Print_Titles" localSheetId="6">'เมษายน68 (2)'!$1:$4</definedName>
    <definedName name="_xlnm.Print_Titles" localSheetId="10">'สิงหาคม68 (2)'!$1:$4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7" i="5" l="1"/>
  <c r="D6" i="13" l="1"/>
  <c r="C64" i="13"/>
  <c r="H59" i="13"/>
  <c r="G59" i="13"/>
  <c r="I59" i="13" s="1"/>
  <c r="D59" i="13"/>
  <c r="H58" i="13"/>
  <c r="G58" i="13"/>
  <c r="I58" i="13" s="1"/>
  <c r="D58" i="13"/>
  <c r="H57" i="13"/>
  <c r="G57" i="13"/>
  <c r="I57" i="13" s="1"/>
  <c r="D57" i="13"/>
  <c r="H56" i="13"/>
  <c r="G56" i="13"/>
  <c r="I56" i="13" s="1"/>
  <c r="D56" i="13"/>
  <c r="H55" i="13"/>
  <c r="G55" i="13"/>
  <c r="I55" i="13" s="1"/>
  <c r="D55" i="13"/>
  <c r="H54" i="13"/>
  <c r="G54" i="13"/>
  <c r="I54" i="13" s="1"/>
  <c r="D54" i="13"/>
  <c r="I53" i="13"/>
  <c r="H53" i="13"/>
  <c r="G53" i="13"/>
  <c r="D53" i="13"/>
  <c r="H52" i="13"/>
  <c r="G52" i="13"/>
  <c r="I52" i="13" s="1"/>
  <c r="D52" i="13"/>
  <c r="H51" i="13"/>
  <c r="G51" i="13"/>
  <c r="I51" i="13" s="1"/>
  <c r="H50" i="13"/>
  <c r="G50" i="13"/>
  <c r="I50" i="13" s="1"/>
  <c r="D50" i="13"/>
  <c r="H49" i="13"/>
  <c r="G49" i="13"/>
  <c r="I49" i="13" s="1"/>
  <c r="D49" i="13"/>
  <c r="H48" i="13"/>
  <c r="G48" i="13"/>
  <c r="I48" i="13" s="1"/>
  <c r="H47" i="13"/>
  <c r="G47" i="13"/>
  <c r="I47" i="13" s="1"/>
  <c r="D47" i="13"/>
  <c r="H46" i="13"/>
  <c r="G46" i="13"/>
  <c r="I46" i="13" s="1"/>
  <c r="D46" i="13"/>
  <c r="H45" i="13"/>
  <c r="G45" i="13"/>
  <c r="I45" i="13" s="1"/>
  <c r="D45" i="13"/>
  <c r="H44" i="13"/>
  <c r="G44" i="13"/>
  <c r="I44" i="13" s="1"/>
  <c r="D44" i="13"/>
  <c r="H43" i="13"/>
  <c r="G43" i="13"/>
  <c r="I43" i="13" s="1"/>
  <c r="D43" i="13"/>
  <c r="H42" i="13"/>
  <c r="G42" i="13"/>
  <c r="I42" i="13" s="1"/>
  <c r="D42" i="13"/>
  <c r="H41" i="13"/>
  <c r="G41" i="13"/>
  <c r="I41" i="13" s="1"/>
  <c r="D41" i="13"/>
  <c r="H40" i="13"/>
  <c r="G40" i="13"/>
  <c r="I40" i="13" s="1"/>
  <c r="D40" i="13"/>
  <c r="H39" i="13"/>
  <c r="G39" i="13"/>
  <c r="I39" i="13" s="1"/>
  <c r="D39" i="13"/>
  <c r="H38" i="13"/>
  <c r="G38" i="13"/>
  <c r="I38" i="13" s="1"/>
  <c r="D38" i="13"/>
  <c r="H37" i="13"/>
  <c r="G37" i="13"/>
  <c r="I37" i="13" s="1"/>
  <c r="D37" i="13"/>
  <c r="H36" i="13"/>
  <c r="G36" i="13"/>
  <c r="I36" i="13" s="1"/>
  <c r="D36" i="13"/>
  <c r="H35" i="13"/>
  <c r="G35" i="13"/>
  <c r="I35" i="13" s="1"/>
  <c r="D35" i="13"/>
  <c r="H34" i="13"/>
  <c r="G34" i="13"/>
  <c r="I34" i="13" s="1"/>
  <c r="D34" i="13"/>
  <c r="H33" i="13"/>
  <c r="G33" i="13"/>
  <c r="I33" i="13" s="1"/>
  <c r="D33" i="13"/>
  <c r="H32" i="13"/>
  <c r="G32" i="13"/>
  <c r="I32" i="13" s="1"/>
  <c r="D32" i="13"/>
  <c r="H31" i="13"/>
  <c r="G31" i="13"/>
  <c r="I31" i="13" s="1"/>
  <c r="D31" i="13"/>
  <c r="H30" i="13"/>
  <c r="G30" i="13"/>
  <c r="I30" i="13" s="1"/>
  <c r="D30" i="13"/>
  <c r="H29" i="13"/>
  <c r="G29" i="13"/>
  <c r="I29" i="13" s="1"/>
  <c r="D29" i="13"/>
  <c r="H28" i="13"/>
  <c r="G28" i="13"/>
  <c r="I28" i="13" s="1"/>
  <c r="D28" i="13"/>
  <c r="H27" i="13"/>
  <c r="G27" i="13"/>
  <c r="I27" i="13" s="1"/>
  <c r="D27" i="13"/>
  <c r="H26" i="13"/>
  <c r="G26" i="13"/>
  <c r="I26" i="13" s="1"/>
  <c r="H25" i="13"/>
  <c r="G25" i="13"/>
  <c r="I25" i="13" s="1"/>
  <c r="D25" i="13"/>
  <c r="H24" i="13"/>
  <c r="G24" i="13"/>
  <c r="I24" i="13" s="1"/>
  <c r="H23" i="13"/>
  <c r="G23" i="13"/>
  <c r="I23" i="13" s="1"/>
  <c r="D23" i="13"/>
  <c r="H22" i="13"/>
  <c r="G22" i="13"/>
  <c r="I22" i="13" s="1"/>
  <c r="D22" i="13"/>
  <c r="H21" i="13"/>
  <c r="G21" i="13"/>
  <c r="I21" i="13" s="1"/>
  <c r="D21" i="13"/>
  <c r="G20" i="13"/>
  <c r="I20" i="13" s="1"/>
  <c r="H19" i="13"/>
  <c r="G19" i="13"/>
  <c r="I19" i="13" s="1"/>
  <c r="D19" i="13"/>
  <c r="H18" i="13"/>
  <c r="G18" i="13"/>
  <c r="I18" i="13" s="1"/>
  <c r="D18" i="13"/>
  <c r="H17" i="13"/>
  <c r="I17" i="13"/>
  <c r="H16" i="13"/>
  <c r="G16" i="13"/>
  <c r="I16" i="13" s="1"/>
  <c r="D16" i="13"/>
  <c r="H15" i="13"/>
  <c r="G15" i="13"/>
  <c r="I15" i="13" s="1"/>
  <c r="D15" i="13"/>
  <c r="H14" i="13"/>
  <c r="G14" i="13"/>
  <c r="I14" i="13" s="1"/>
  <c r="D14" i="13"/>
  <c r="H13" i="13"/>
  <c r="G13" i="13"/>
  <c r="I13" i="13" s="1"/>
  <c r="D13" i="13"/>
  <c r="H12" i="13"/>
  <c r="G12" i="13"/>
  <c r="I12" i="13" s="1"/>
  <c r="D12" i="13"/>
  <c r="H11" i="13"/>
  <c r="G11" i="13"/>
  <c r="I11" i="13" s="1"/>
  <c r="D11" i="13"/>
  <c r="H10" i="13"/>
  <c r="G10" i="13"/>
  <c r="I10" i="13" s="1"/>
  <c r="D10" i="13"/>
  <c r="H9" i="13"/>
  <c r="G9" i="13"/>
  <c r="I9" i="13" s="1"/>
  <c r="D9" i="13"/>
  <c r="H8" i="13"/>
  <c r="G8" i="13"/>
  <c r="I8" i="13" s="1"/>
  <c r="D8" i="13"/>
  <c r="H7" i="13"/>
  <c r="G7" i="13"/>
  <c r="I7" i="13" s="1"/>
  <c r="D7" i="13"/>
  <c r="H6" i="13"/>
  <c r="G6" i="13"/>
  <c r="I6" i="13" s="1"/>
  <c r="H5" i="13"/>
  <c r="I5" i="13"/>
  <c r="D62" i="13" l="1"/>
  <c r="D64" i="13" s="1"/>
  <c r="D61" i="6" l="1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" i="6"/>
  <c r="G6" i="6"/>
  <c r="I6" i="6" s="1"/>
  <c r="G7" i="6"/>
  <c r="I7" i="6" s="1"/>
  <c r="G8" i="6"/>
  <c r="I8" i="6" s="1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I32" i="6" s="1"/>
  <c r="G33" i="6"/>
  <c r="I33" i="6" s="1"/>
  <c r="G34" i="6"/>
  <c r="I34" i="6" s="1"/>
  <c r="G35" i="6"/>
  <c r="I35" i="6" s="1"/>
  <c r="G36" i="6"/>
  <c r="I36" i="6" s="1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" i="6"/>
  <c r="D60" i="6" l="1"/>
  <c r="G7" i="2"/>
  <c r="G49" i="3"/>
  <c r="G50" i="3"/>
  <c r="D62" i="12"/>
  <c r="E61" i="12"/>
  <c r="J55" i="12"/>
  <c r="E55" i="12"/>
  <c r="F55" i="12" s="1"/>
  <c r="I55" i="12" s="1"/>
  <c r="K55" i="12" s="1"/>
  <c r="J54" i="12"/>
  <c r="F54" i="12"/>
  <c r="I54" i="12" s="1"/>
  <c r="K54" i="12" s="1"/>
  <c r="J53" i="12"/>
  <c r="E53" i="12"/>
  <c r="F53" i="12" s="1"/>
  <c r="I53" i="12" s="1"/>
  <c r="K53" i="12" s="1"/>
  <c r="J52" i="12"/>
  <c r="E52" i="12"/>
  <c r="F52" i="12" s="1"/>
  <c r="I52" i="12" s="1"/>
  <c r="K52" i="12" s="1"/>
  <c r="J51" i="12"/>
  <c r="E51" i="12"/>
  <c r="F51" i="12" s="1"/>
  <c r="I51" i="12" s="1"/>
  <c r="K51" i="12" s="1"/>
  <c r="J50" i="12"/>
  <c r="E50" i="12"/>
  <c r="F50" i="12" s="1"/>
  <c r="I50" i="12" s="1"/>
  <c r="K50" i="12" s="1"/>
  <c r="J49" i="12"/>
  <c r="E49" i="12"/>
  <c r="F49" i="12" s="1"/>
  <c r="I49" i="12" s="1"/>
  <c r="K49" i="12" s="1"/>
  <c r="J48" i="12"/>
  <c r="E48" i="12"/>
  <c r="F48" i="12" s="1"/>
  <c r="I48" i="12" s="1"/>
  <c r="K48" i="12" s="1"/>
  <c r="J47" i="12"/>
  <c r="I47" i="12"/>
  <c r="K47" i="12" s="1"/>
  <c r="E47" i="12"/>
  <c r="F47" i="12" s="1"/>
  <c r="J46" i="12"/>
  <c r="E46" i="12"/>
  <c r="F46" i="12" s="1"/>
  <c r="I46" i="12" s="1"/>
  <c r="K46" i="12" s="1"/>
  <c r="J45" i="12"/>
  <c r="E45" i="12"/>
  <c r="F45" i="12" s="1"/>
  <c r="I45" i="12" s="1"/>
  <c r="K45" i="12" s="1"/>
  <c r="J44" i="12"/>
  <c r="E44" i="12"/>
  <c r="F44" i="12" s="1"/>
  <c r="I44" i="12" s="1"/>
  <c r="K44" i="12" s="1"/>
  <c r="J43" i="12"/>
  <c r="E43" i="12"/>
  <c r="F43" i="12" s="1"/>
  <c r="I43" i="12" s="1"/>
  <c r="K43" i="12" s="1"/>
  <c r="J42" i="12"/>
  <c r="E42" i="12"/>
  <c r="F42" i="12" s="1"/>
  <c r="I42" i="12" s="1"/>
  <c r="K42" i="12" s="1"/>
  <c r="J41" i="12"/>
  <c r="E41" i="12"/>
  <c r="F41" i="12" s="1"/>
  <c r="I41" i="12" s="1"/>
  <c r="K41" i="12" s="1"/>
  <c r="J40" i="12"/>
  <c r="F40" i="12"/>
  <c r="I40" i="12" s="1"/>
  <c r="K40" i="12" s="1"/>
  <c r="J39" i="12"/>
  <c r="E39" i="12"/>
  <c r="F39" i="12" s="1"/>
  <c r="I39" i="12" s="1"/>
  <c r="K39" i="12" s="1"/>
  <c r="J38" i="12"/>
  <c r="E38" i="12"/>
  <c r="F38" i="12" s="1"/>
  <c r="I38" i="12" s="1"/>
  <c r="K38" i="12" s="1"/>
  <c r="J37" i="12"/>
  <c r="E37" i="12"/>
  <c r="F37" i="12" s="1"/>
  <c r="I37" i="12" s="1"/>
  <c r="K37" i="12" s="1"/>
  <c r="J36" i="12"/>
  <c r="I36" i="12"/>
  <c r="K36" i="12" s="1"/>
  <c r="F36" i="12"/>
  <c r="J35" i="12"/>
  <c r="E35" i="12"/>
  <c r="F35" i="12" s="1"/>
  <c r="I35" i="12" s="1"/>
  <c r="K35" i="12" s="1"/>
  <c r="J34" i="12"/>
  <c r="E34" i="12"/>
  <c r="F34" i="12" s="1"/>
  <c r="I34" i="12" s="1"/>
  <c r="K34" i="12" s="1"/>
  <c r="J33" i="12"/>
  <c r="E33" i="12"/>
  <c r="F33" i="12" s="1"/>
  <c r="I33" i="12" s="1"/>
  <c r="K33" i="12" s="1"/>
  <c r="J32" i="12"/>
  <c r="E32" i="12"/>
  <c r="F32" i="12" s="1"/>
  <c r="I32" i="12" s="1"/>
  <c r="K32" i="12" s="1"/>
  <c r="J31" i="12"/>
  <c r="E31" i="12"/>
  <c r="F31" i="12" s="1"/>
  <c r="I31" i="12" s="1"/>
  <c r="K31" i="12" s="1"/>
  <c r="J30" i="12"/>
  <c r="F30" i="12"/>
  <c r="I30" i="12" s="1"/>
  <c r="K30" i="12" s="1"/>
  <c r="E30" i="12"/>
  <c r="J29" i="12"/>
  <c r="E29" i="12"/>
  <c r="F29" i="12" s="1"/>
  <c r="I29" i="12" s="1"/>
  <c r="K29" i="12" s="1"/>
  <c r="J28" i="12"/>
  <c r="F28" i="12"/>
  <c r="I28" i="12" s="1"/>
  <c r="K28" i="12" s="1"/>
  <c r="E28" i="12"/>
  <c r="J27" i="12"/>
  <c r="E27" i="12"/>
  <c r="F27" i="12" s="1"/>
  <c r="I27" i="12" s="1"/>
  <c r="K27" i="12" s="1"/>
  <c r="J26" i="12"/>
  <c r="F26" i="12"/>
  <c r="I26" i="12" s="1"/>
  <c r="K26" i="12" s="1"/>
  <c r="E26" i="12"/>
  <c r="J25" i="12"/>
  <c r="E25" i="12"/>
  <c r="F25" i="12" s="1"/>
  <c r="I25" i="12" s="1"/>
  <c r="K25" i="12" s="1"/>
  <c r="K24" i="12"/>
  <c r="J24" i="12"/>
  <c r="I24" i="12"/>
  <c r="J23" i="12"/>
  <c r="E23" i="12"/>
  <c r="F23" i="12" s="1"/>
  <c r="I23" i="12" s="1"/>
  <c r="K23" i="12" s="1"/>
  <c r="J22" i="12"/>
  <c r="F22" i="12"/>
  <c r="I22" i="12" s="1"/>
  <c r="K22" i="12" s="1"/>
  <c r="E22" i="12"/>
  <c r="J21" i="12"/>
  <c r="I21" i="12"/>
  <c r="K21" i="12" s="1"/>
  <c r="J20" i="12"/>
  <c r="I20" i="12"/>
  <c r="K20" i="12" s="1"/>
  <c r="J19" i="12"/>
  <c r="I19" i="12"/>
  <c r="K19" i="12" s="1"/>
  <c r="J18" i="12"/>
  <c r="E18" i="12"/>
  <c r="F18" i="12" s="1"/>
  <c r="I18" i="12" s="1"/>
  <c r="K18" i="12" s="1"/>
  <c r="J17" i="12"/>
  <c r="I17" i="12"/>
  <c r="K17" i="12" s="1"/>
  <c r="E17" i="12"/>
  <c r="F17" i="12" s="1"/>
  <c r="J16" i="12"/>
  <c r="I16" i="12"/>
  <c r="K16" i="12" s="1"/>
  <c r="J15" i="12"/>
  <c r="I15" i="12"/>
  <c r="K15" i="12" s="1"/>
  <c r="J14" i="12"/>
  <c r="E14" i="12"/>
  <c r="F14" i="12" s="1"/>
  <c r="I14" i="12" s="1"/>
  <c r="K14" i="12" s="1"/>
  <c r="J13" i="12"/>
  <c r="I13" i="12"/>
  <c r="K13" i="12" s="1"/>
  <c r="J12" i="12"/>
  <c r="E12" i="12"/>
  <c r="F12" i="12" s="1"/>
  <c r="I12" i="12" s="1"/>
  <c r="K12" i="12" s="1"/>
  <c r="J11" i="12"/>
  <c r="F11" i="12"/>
  <c r="I11" i="12" s="1"/>
  <c r="K11" i="12" s="1"/>
  <c r="E11" i="12"/>
  <c r="J10" i="12"/>
  <c r="F10" i="12"/>
  <c r="I10" i="12" s="1"/>
  <c r="K10" i="12" s="1"/>
  <c r="J9" i="12"/>
  <c r="E9" i="12"/>
  <c r="F9" i="12" s="1"/>
  <c r="I9" i="12" s="1"/>
  <c r="K9" i="12" s="1"/>
  <c r="J8" i="12"/>
  <c r="E8" i="12"/>
  <c r="F8" i="12" s="1"/>
  <c r="I8" i="12" s="1"/>
  <c r="K8" i="12" s="1"/>
  <c r="J7" i="12"/>
  <c r="E7" i="12"/>
  <c r="F7" i="12" s="1"/>
  <c r="I7" i="12" s="1"/>
  <c r="K7" i="12" s="1"/>
  <c r="J6" i="12"/>
  <c r="E6" i="12"/>
  <c r="F6" i="12" s="1"/>
  <c r="I6" i="12" s="1"/>
  <c r="K6" i="12" s="1"/>
  <c r="J5" i="12"/>
  <c r="E5" i="12"/>
  <c r="F5" i="12" s="1"/>
  <c r="I5" i="12" s="1"/>
  <c r="K5" i="12" s="1"/>
  <c r="D74" i="11"/>
  <c r="E73" i="11"/>
  <c r="J66" i="11"/>
  <c r="E66" i="11"/>
  <c r="F66" i="11" s="1"/>
  <c r="I66" i="11" s="1"/>
  <c r="K66" i="11" s="1"/>
  <c r="J65" i="11"/>
  <c r="I65" i="11"/>
  <c r="K65" i="11" s="1"/>
  <c r="J64" i="11"/>
  <c r="E64" i="11"/>
  <c r="F64" i="11" s="1"/>
  <c r="I64" i="11" s="1"/>
  <c r="K64" i="11" s="1"/>
  <c r="J63" i="11"/>
  <c r="E63" i="11"/>
  <c r="F63" i="11" s="1"/>
  <c r="I63" i="11" s="1"/>
  <c r="K63" i="11" s="1"/>
  <c r="J62" i="11"/>
  <c r="E62" i="11"/>
  <c r="F62" i="11" s="1"/>
  <c r="I62" i="11" s="1"/>
  <c r="K62" i="11" s="1"/>
  <c r="J61" i="11"/>
  <c r="F61" i="11"/>
  <c r="I61" i="11" s="1"/>
  <c r="K61" i="11" s="1"/>
  <c r="E61" i="11"/>
  <c r="J60" i="11"/>
  <c r="E60" i="11"/>
  <c r="F60" i="11" s="1"/>
  <c r="I60" i="11" s="1"/>
  <c r="K60" i="11" s="1"/>
  <c r="J59" i="11"/>
  <c r="E59" i="11"/>
  <c r="F59" i="11" s="1"/>
  <c r="I59" i="11" s="1"/>
  <c r="K59" i="11" s="1"/>
  <c r="J58" i="11"/>
  <c r="F58" i="11"/>
  <c r="I58" i="11" s="1"/>
  <c r="K58" i="11" s="1"/>
  <c r="E58" i="11"/>
  <c r="J57" i="11"/>
  <c r="E57" i="11"/>
  <c r="F57" i="11" s="1"/>
  <c r="I57" i="11" s="1"/>
  <c r="K57" i="11" s="1"/>
  <c r="J56" i="11"/>
  <c r="F56" i="11"/>
  <c r="I56" i="11" s="1"/>
  <c r="K56" i="11" s="1"/>
  <c r="E56" i="11"/>
  <c r="J55" i="11"/>
  <c r="E55" i="11"/>
  <c r="F55" i="11" s="1"/>
  <c r="I55" i="11" s="1"/>
  <c r="K55" i="11" s="1"/>
  <c r="J54" i="11"/>
  <c r="E54" i="11"/>
  <c r="F54" i="11" s="1"/>
  <c r="I54" i="11" s="1"/>
  <c r="K54" i="11" s="1"/>
  <c r="J53" i="11"/>
  <c r="E53" i="11"/>
  <c r="F53" i="11" s="1"/>
  <c r="I53" i="11" s="1"/>
  <c r="K53" i="11" s="1"/>
  <c r="J52" i="11"/>
  <c r="F52" i="11"/>
  <c r="I52" i="11" s="1"/>
  <c r="K52" i="11" s="1"/>
  <c r="J51" i="11"/>
  <c r="E51" i="11"/>
  <c r="F51" i="11" s="1"/>
  <c r="I51" i="11" s="1"/>
  <c r="K51" i="11" s="1"/>
  <c r="J50" i="11"/>
  <c r="I50" i="11"/>
  <c r="K50" i="11" s="1"/>
  <c r="F50" i="11"/>
  <c r="E50" i="11"/>
  <c r="J49" i="11"/>
  <c r="E49" i="11"/>
  <c r="F49" i="11" s="1"/>
  <c r="I49" i="11" s="1"/>
  <c r="K49" i="11" s="1"/>
  <c r="J48" i="11"/>
  <c r="E48" i="11"/>
  <c r="F48" i="11" s="1"/>
  <c r="I48" i="11" s="1"/>
  <c r="K48" i="11" s="1"/>
  <c r="J47" i="11"/>
  <c r="E47" i="11"/>
  <c r="F47" i="11" s="1"/>
  <c r="I47" i="11" s="1"/>
  <c r="K47" i="11" s="1"/>
  <c r="J46" i="11"/>
  <c r="E46" i="11"/>
  <c r="F46" i="11" s="1"/>
  <c r="I46" i="11" s="1"/>
  <c r="K46" i="11" s="1"/>
  <c r="J45" i="11"/>
  <c r="E45" i="11"/>
  <c r="F45" i="11" s="1"/>
  <c r="I45" i="11" s="1"/>
  <c r="K45" i="11" s="1"/>
  <c r="J44" i="11"/>
  <c r="F44" i="11"/>
  <c r="I44" i="11" s="1"/>
  <c r="K44" i="11" s="1"/>
  <c r="E44" i="11"/>
  <c r="J43" i="11"/>
  <c r="E43" i="11"/>
  <c r="F43" i="11" s="1"/>
  <c r="I43" i="11" s="1"/>
  <c r="K43" i="11" s="1"/>
  <c r="J42" i="11"/>
  <c r="E42" i="11"/>
  <c r="F42" i="11" s="1"/>
  <c r="I42" i="11" s="1"/>
  <c r="K42" i="11" s="1"/>
  <c r="J41" i="11"/>
  <c r="F41" i="11"/>
  <c r="I41" i="11" s="1"/>
  <c r="K41" i="11" s="1"/>
  <c r="E41" i="11"/>
  <c r="J40" i="11"/>
  <c r="E40" i="11"/>
  <c r="F40" i="11" s="1"/>
  <c r="I40" i="11" s="1"/>
  <c r="K40" i="11" s="1"/>
  <c r="J39" i="11"/>
  <c r="F39" i="11"/>
  <c r="I39" i="11" s="1"/>
  <c r="K39" i="11" s="1"/>
  <c r="E39" i="11"/>
  <c r="J38" i="11"/>
  <c r="E38" i="11"/>
  <c r="F38" i="11" s="1"/>
  <c r="I38" i="11" s="1"/>
  <c r="K38" i="11" s="1"/>
  <c r="J37" i="11"/>
  <c r="E37" i="11"/>
  <c r="F37" i="11" s="1"/>
  <c r="I37" i="11" s="1"/>
  <c r="K37" i="11" s="1"/>
  <c r="J36" i="11"/>
  <c r="E36" i="11"/>
  <c r="F36" i="11" s="1"/>
  <c r="I36" i="11" s="1"/>
  <c r="K36" i="11" s="1"/>
  <c r="J35" i="11"/>
  <c r="E35" i="11"/>
  <c r="F35" i="11" s="1"/>
  <c r="I35" i="11" s="1"/>
  <c r="K35" i="11" s="1"/>
  <c r="J34" i="11"/>
  <c r="E34" i="11"/>
  <c r="F34" i="11" s="1"/>
  <c r="I34" i="11" s="1"/>
  <c r="K34" i="11" s="1"/>
  <c r="J33" i="11"/>
  <c r="E33" i="11"/>
  <c r="F33" i="11" s="1"/>
  <c r="I33" i="11" s="1"/>
  <c r="K33" i="11" s="1"/>
  <c r="J32" i="11"/>
  <c r="E32" i="11"/>
  <c r="F32" i="11" s="1"/>
  <c r="I32" i="11" s="1"/>
  <c r="K32" i="11" s="1"/>
  <c r="J31" i="11"/>
  <c r="E31" i="11"/>
  <c r="F31" i="11" s="1"/>
  <c r="I31" i="11" s="1"/>
  <c r="K31" i="11" s="1"/>
  <c r="J30" i="11"/>
  <c r="E30" i="11"/>
  <c r="F30" i="11" s="1"/>
  <c r="I30" i="11" s="1"/>
  <c r="K30" i="11" s="1"/>
  <c r="J29" i="11"/>
  <c r="E29" i="11"/>
  <c r="F29" i="11" s="1"/>
  <c r="I29" i="11" s="1"/>
  <c r="K29" i="11" s="1"/>
  <c r="J28" i="11"/>
  <c r="E28" i="11"/>
  <c r="F28" i="11" s="1"/>
  <c r="I28" i="11" s="1"/>
  <c r="K28" i="11" s="1"/>
  <c r="J27" i="11"/>
  <c r="E27" i="11"/>
  <c r="F27" i="11" s="1"/>
  <c r="I27" i="11" s="1"/>
  <c r="K27" i="11" s="1"/>
  <c r="J26" i="11"/>
  <c r="F26" i="11"/>
  <c r="I26" i="11" s="1"/>
  <c r="K26" i="11" s="1"/>
  <c r="J25" i="11"/>
  <c r="E25" i="11"/>
  <c r="F25" i="11" s="1"/>
  <c r="I25" i="11" s="1"/>
  <c r="K25" i="11" s="1"/>
  <c r="J24" i="11"/>
  <c r="F24" i="11"/>
  <c r="I24" i="11" s="1"/>
  <c r="K24" i="11" s="1"/>
  <c r="E24" i="11"/>
  <c r="J23" i="11"/>
  <c r="E23" i="11"/>
  <c r="F23" i="11" s="1"/>
  <c r="I23" i="11" s="1"/>
  <c r="K23" i="11" s="1"/>
  <c r="J22" i="11"/>
  <c r="F22" i="11"/>
  <c r="I22" i="11" s="1"/>
  <c r="K22" i="11" s="1"/>
  <c r="E22" i="11"/>
  <c r="J21" i="11"/>
  <c r="E21" i="11"/>
  <c r="F21" i="11" s="1"/>
  <c r="I21" i="11" s="1"/>
  <c r="K21" i="11" s="1"/>
  <c r="J20" i="11"/>
  <c r="E20" i="11"/>
  <c r="F20" i="11" s="1"/>
  <c r="I20" i="11" s="1"/>
  <c r="K20" i="11" s="1"/>
  <c r="J19" i="11"/>
  <c r="E19" i="11"/>
  <c r="F19" i="11" s="1"/>
  <c r="I19" i="11" s="1"/>
  <c r="K19" i="11" s="1"/>
  <c r="J18" i="11"/>
  <c r="E18" i="11"/>
  <c r="F18" i="11" s="1"/>
  <c r="I18" i="11" s="1"/>
  <c r="K18" i="11" s="1"/>
  <c r="J17" i="11"/>
  <c r="E17" i="11"/>
  <c r="F17" i="11" s="1"/>
  <c r="I17" i="11" s="1"/>
  <c r="K17" i="11" s="1"/>
  <c r="J16" i="11"/>
  <c r="E16" i="11"/>
  <c r="F16" i="11" s="1"/>
  <c r="I16" i="11" s="1"/>
  <c r="K16" i="11" s="1"/>
  <c r="J15" i="11"/>
  <c r="E15" i="11"/>
  <c r="F15" i="11" s="1"/>
  <c r="I15" i="11" s="1"/>
  <c r="K15" i="11" s="1"/>
  <c r="J14" i="11"/>
  <c r="E14" i="11"/>
  <c r="F14" i="11" s="1"/>
  <c r="I14" i="11" s="1"/>
  <c r="K14" i="11" s="1"/>
  <c r="J13" i="11"/>
  <c r="E13" i="11"/>
  <c r="F13" i="11" s="1"/>
  <c r="I13" i="11" s="1"/>
  <c r="K13" i="11" s="1"/>
  <c r="J12" i="11"/>
  <c r="E12" i="11"/>
  <c r="F12" i="11" s="1"/>
  <c r="I12" i="11" s="1"/>
  <c r="K12" i="11" s="1"/>
  <c r="J11" i="11"/>
  <c r="E11" i="11"/>
  <c r="F11" i="11" s="1"/>
  <c r="I11" i="11" s="1"/>
  <c r="K11" i="11" s="1"/>
  <c r="K10" i="11"/>
  <c r="J10" i="11"/>
  <c r="I10" i="11"/>
  <c r="F10" i="11"/>
  <c r="J9" i="11"/>
  <c r="E9" i="11"/>
  <c r="F9" i="11" s="1"/>
  <c r="I9" i="11" s="1"/>
  <c r="K9" i="11" s="1"/>
  <c r="J8" i="11"/>
  <c r="E8" i="11"/>
  <c r="F8" i="11" s="1"/>
  <c r="I8" i="11" s="1"/>
  <c r="K8" i="11" s="1"/>
  <c r="J7" i="11"/>
  <c r="F7" i="11"/>
  <c r="I7" i="11" s="1"/>
  <c r="K7" i="11" s="1"/>
  <c r="E7" i="11"/>
  <c r="J6" i="11"/>
  <c r="E6" i="11"/>
  <c r="F6" i="11" s="1"/>
  <c r="I6" i="11" s="1"/>
  <c r="K6" i="11" s="1"/>
  <c r="J5" i="11"/>
  <c r="F5" i="11"/>
  <c r="I5" i="11" s="1"/>
  <c r="K5" i="11" s="1"/>
  <c r="E5" i="11"/>
  <c r="D92" i="10"/>
  <c r="E91" i="10"/>
  <c r="F87" i="10"/>
  <c r="J86" i="10"/>
  <c r="E86" i="10"/>
  <c r="F86" i="10" s="1"/>
  <c r="I86" i="10" s="1"/>
  <c r="K86" i="10" s="1"/>
  <c r="J85" i="10"/>
  <c r="E85" i="10"/>
  <c r="F85" i="10" s="1"/>
  <c r="I85" i="10" s="1"/>
  <c r="K85" i="10" s="1"/>
  <c r="J84" i="10"/>
  <c r="E84" i="10"/>
  <c r="F84" i="10" s="1"/>
  <c r="I84" i="10" s="1"/>
  <c r="K84" i="10" s="1"/>
  <c r="J83" i="10"/>
  <c r="E83" i="10"/>
  <c r="F83" i="10" s="1"/>
  <c r="I83" i="10" s="1"/>
  <c r="K83" i="10" s="1"/>
  <c r="J82" i="10"/>
  <c r="I82" i="10"/>
  <c r="K82" i="10" s="1"/>
  <c r="E82" i="10"/>
  <c r="F82" i="10" s="1"/>
  <c r="J81" i="10"/>
  <c r="E81" i="10"/>
  <c r="F81" i="10" s="1"/>
  <c r="I81" i="10" s="1"/>
  <c r="K81" i="10" s="1"/>
  <c r="J80" i="10"/>
  <c r="E80" i="10"/>
  <c r="F80" i="10" s="1"/>
  <c r="I80" i="10" s="1"/>
  <c r="K80" i="10" s="1"/>
  <c r="J79" i="10"/>
  <c r="E79" i="10"/>
  <c r="F79" i="10" s="1"/>
  <c r="I79" i="10" s="1"/>
  <c r="K79" i="10" s="1"/>
  <c r="J78" i="10"/>
  <c r="E78" i="10"/>
  <c r="F78" i="10" s="1"/>
  <c r="I78" i="10" s="1"/>
  <c r="K78" i="10" s="1"/>
  <c r="J77" i="10"/>
  <c r="E77" i="10"/>
  <c r="F77" i="10" s="1"/>
  <c r="I77" i="10" s="1"/>
  <c r="K77" i="10" s="1"/>
  <c r="J76" i="10"/>
  <c r="E76" i="10"/>
  <c r="F76" i="10" s="1"/>
  <c r="I76" i="10" s="1"/>
  <c r="K76" i="10" s="1"/>
  <c r="J75" i="10"/>
  <c r="E75" i="10"/>
  <c r="F75" i="10" s="1"/>
  <c r="I75" i="10" s="1"/>
  <c r="K75" i="10" s="1"/>
  <c r="J74" i="10"/>
  <c r="F74" i="10"/>
  <c r="I74" i="10" s="1"/>
  <c r="K74" i="10" s="1"/>
  <c r="J73" i="10"/>
  <c r="I73" i="10"/>
  <c r="K73" i="10" s="1"/>
  <c r="F73" i="10"/>
  <c r="E73" i="10"/>
  <c r="J72" i="10"/>
  <c r="E72" i="10"/>
  <c r="F72" i="10" s="1"/>
  <c r="I72" i="10" s="1"/>
  <c r="K72" i="10" s="1"/>
  <c r="J71" i="10"/>
  <c r="E71" i="10"/>
  <c r="F71" i="10" s="1"/>
  <c r="I71" i="10" s="1"/>
  <c r="K71" i="10" s="1"/>
  <c r="J70" i="10"/>
  <c r="E70" i="10"/>
  <c r="F70" i="10" s="1"/>
  <c r="I70" i="10" s="1"/>
  <c r="K70" i="10" s="1"/>
  <c r="J69" i="10"/>
  <c r="E69" i="10"/>
  <c r="F69" i="10" s="1"/>
  <c r="I69" i="10" s="1"/>
  <c r="K69" i="10" s="1"/>
  <c r="J68" i="10"/>
  <c r="E68" i="10"/>
  <c r="F68" i="10" s="1"/>
  <c r="I68" i="10" s="1"/>
  <c r="K68" i="10" s="1"/>
  <c r="J67" i="10"/>
  <c r="E67" i="10"/>
  <c r="F67" i="10" s="1"/>
  <c r="I67" i="10" s="1"/>
  <c r="K67" i="10" s="1"/>
  <c r="J66" i="10"/>
  <c r="E66" i="10"/>
  <c r="F66" i="10" s="1"/>
  <c r="I66" i="10" s="1"/>
  <c r="K66" i="10" s="1"/>
  <c r="J65" i="10"/>
  <c r="E65" i="10"/>
  <c r="F65" i="10" s="1"/>
  <c r="I65" i="10" s="1"/>
  <c r="K65" i="10" s="1"/>
  <c r="J64" i="10"/>
  <c r="E64" i="10"/>
  <c r="F64" i="10" s="1"/>
  <c r="I64" i="10" s="1"/>
  <c r="K64" i="10" s="1"/>
  <c r="J63" i="10"/>
  <c r="E63" i="10"/>
  <c r="F63" i="10" s="1"/>
  <c r="I63" i="10" s="1"/>
  <c r="K63" i="10" s="1"/>
  <c r="J62" i="10"/>
  <c r="E62" i="10"/>
  <c r="F62" i="10" s="1"/>
  <c r="I62" i="10" s="1"/>
  <c r="K62" i="10" s="1"/>
  <c r="J61" i="10"/>
  <c r="E61" i="10"/>
  <c r="F61" i="10" s="1"/>
  <c r="I61" i="10" s="1"/>
  <c r="K61" i="10" s="1"/>
  <c r="J60" i="10"/>
  <c r="E60" i="10"/>
  <c r="F60" i="10" s="1"/>
  <c r="I60" i="10" s="1"/>
  <c r="K60" i="10" s="1"/>
  <c r="J59" i="10"/>
  <c r="E59" i="10"/>
  <c r="F59" i="10" s="1"/>
  <c r="I59" i="10" s="1"/>
  <c r="K59" i="10" s="1"/>
  <c r="J58" i="10"/>
  <c r="E58" i="10"/>
  <c r="F58" i="10" s="1"/>
  <c r="I58" i="10" s="1"/>
  <c r="K58" i="10" s="1"/>
  <c r="J57" i="10"/>
  <c r="E57" i="10"/>
  <c r="F57" i="10" s="1"/>
  <c r="I57" i="10" s="1"/>
  <c r="K57" i="10" s="1"/>
  <c r="J56" i="10"/>
  <c r="I56" i="10"/>
  <c r="K56" i="10" s="1"/>
  <c r="E56" i="10"/>
  <c r="F56" i="10" s="1"/>
  <c r="J55" i="10"/>
  <c r="E55" i="10"/>
  <c r="F55" i="10" s="1"/>
  <c r="I55" i="10" s="1"/>
  <c r="K55" i="10" s="1"/>
  <c r="J54" i="10"/>
  <c r="F54" i="10"/>
  <c r="I54" i="10" s="1"/>
  <c r="K54" i="10" s="1"/>
  <c r="E54" i="10"/>
  <c r="J53" i="10"/>
  <c r="E53" i="10"/>
  <c r="F53" i="10" s="1"/>
  <c r="I53" i="10" s="1"/>
  <c r="K53" i="10" s="1"/>
  <c r="J52" i="10"/>
  <c r="E52" i="10"/>
  <c r="F52" i="10" s="1"/>
  <c r="I52" i="10" s="1"/>
  <c r="K52" i="10" s="1"/>
  <c r="J51" i="10"/>
  <c r="E51" i="10"/>
  <c r="F51" i="10" s="1"/>
  <c r="I51" i="10" s="1"/>
  <c r="K51" i="10" s="1"/>
  <c r="J50" i="10"/>
  <c r="E50" i="10"/>
  <c r="F50" i="10" s="1"/>
  <c r="I50" i="10" s="1"/>
  <c r="K50" i="10" s="1"/>
  <c r="J49" i="10"/>
  <c r="E49" i="10"/>
  <c r="F49" i="10" s="1"/>
  <c r="I49" i="10" s="1"/>
  <c r="K49" i="10" s="1"/>
  <c r="J48" i="10"/>
  <c r="E48" i="10"/>
  <c r="F48" i="10" s="1"/>
  <c r="I48" i="10" s="1"/>
  <c r="K48" i="10" s="1"/>
  <c r="J47" i="10"/>
  <c r="E47" i="10"/>
  <c r="F47" i="10" s="1"/>
  <c r="I47" i="10" s="1"/>
  <c r="K47" i="10" s="1"/>
  <c r="J46" i="10"/>
  <c r="E46" i="10"/>
  <c r="F46" i="10" s="1"/>
  <c r="I46" i="10" s="1"/>
  <c r="K46" i="10" s="1"/>
  <c r="J45" i="10"/>
  <c r="F45" i="10"/>
  <c r="I45" i="10" s="1"/>
  <c r="K45" i="10" s="1"/>
  <c r="E45" i="10"/>
  <c r="J44" i="10"/>
  <c r="E44" i="10"/>
  <c r="F44" i="10" s="1"/>
  <c r="I44" i="10" s="1"/>
  <c r="K44" i="10" s="1"/>
  <c r="J43" i="10"/>
  <c r="E43" i="10"/>
  <c r="F43" i="10" s="1"/>
  <c r="I43" i="10" s="1"/>
  <c r="K43" i="10" s="1"/>
  <c r="J42" i="10"/>
  <c r="E42" i="10"/>
  <c r="F42" i="10" s="1"/>
  <c r="I42" i="10" s="1"/>
  <c r="K42" i="10" s="1"/>
  <c r="J41" i="10"/>
  <c r="E41" i="10"/>
  <c r="F41" i="10" s="1"/>
  <c r="I41" i="10" s="1"/>
  <c r="K41" i="10" s="1"/>
  <c r="J40" i="10"/>
  <c r="E40" i="10"/>
  <c r="F40" i="10" s="1"/>
  <c r="I40" i="10" s="1"/>
  <c r="K40" i="10" s="1"/>
  <c r="K39" i="10"/>
  <c r="J39" i="10"/>
  <c r="E39" i="10"/>
  <c r="F39" i="10" s="1"/>
  <c r="I39" i="10" s="1"/>
  <c r="J38" i="10"/>
  <c r="E38" i="10"/>
  <c r="F38" i="10" s="1"/>
  <c r="I38" i="10" s="1"/>
  <c r="K38" i="10" s="1"/>
  <c r="J37" i="10"/>
  <c r="E37" i="10"/>
  <c r="F37" i="10" s="1"/>
  <c r="I37" i="10" s="1"/>
  <c r="K37" i="10" s="1"/>
  <c r="J36" i="10"/>
  <c r="E36" i="10"/>
  <c r="F36" i="10" s="1"/>
  <c r="I36" i="10" s="1"/>
  <c r="K36" i="10" s="1"/>
  <c r="J35" i="10"/>
  <c r="E35" i="10"/>
  <c r="F35" i="10" s="1"/>
  <c r="I35" i="10" s="1"/>
  <c r="K35" i="10" s="1"/>
  <c r="J34" i="10"/>
  <c r="E34" i="10"/>
  <c r="F34" i="10" s="1"/>
  <c r="I34" i="10" s="1"/>
  <c r="K34" i="10" s="1"/>
  <c r="J33" i="10"/>
  <c r="E33" i="10"/>
  <c r="F33" i="10" s="1"/>
  <c r="I33" i="10" s="1"/>
  <c r="K33" i="10" s="1"/>
  <c r="J32" i="10"/>
  <c r="E32" i="10"/>
  <c r="F32" i="10" s="1"/>
  <c r="I32" i="10" s="1"/>
  <c r="K32" i="10" s="1"/>
  <c r="J31" i="10"/>
  <c r="E31" i="10"/>
  <c r="F31" i="10" s="1"/>
  <c r="I31" i="10" s="1"/>
  <c r="K31" i="10" s="1"/>
  <c r="J30" i="10"/>
  <c r="E30" i="10"/>
  <c r="F30" i="10" s="1"/>
  <c r="I30" i="10" s="1"/>
  <c r="K30" i="10" s="1"/>
  <c r="J29" i="10"/>
  <c r="E29" i="10"/>
  <c r="F29" i="10" s="1"/>
  <c r="I29" i="10" s="1"/>
  <c r="K29" i="10" s="1"/>
  <c r="J28" i="10"/>
  <c r="E28" i="10"/>
  <c r="F28" i="10" s="1"/>
  <c r="I28" i="10" s="1"/>
  <c r="K28" i="10" s="1"/>
  <c r="J27" i="10"/>
  <c r="E27" i="10"/>
  <c r="F27" i="10" s="1"/>
  <c r="I27" i="10" s="1"/>
  <c r="K27" i="10" s="1"/>
  <c r="J26" i="10"/>
  <c r="F26" i="10"/>
  <c r="I26" i="10" s="1"/>
  <c r="K26" i="10" s="1"/>
  <c r="E26" i="10"/>
  <c r="J25" i="10"/>
  <c r="E25" i="10"/>
  <c r="F25" i="10" s="1"/>
  <c r="I25" i="10" s="1"/>
  <c r="K25" i="10" s="1"/>
  <c r="J24" i="10"/>
  <c r="E24" i="10"/>
  <c r="F24" i="10" s="1"/>
  <c r="I24" i="10" s="1"/>
  <c r="K24" i="10" s="1"/>
  <c r="J23" i="10"/>
  <c r="E23" i="10"/>
  <c r="F23" i="10" s="1"/>
  <c r="I23" i="10" s="1"/>
  <c r="K23" i="10" s="1"/>
  <c r="K22" i="10"/>
  <c r="J22" i="10"/>
  <c r="E22" i="10"/>
  <c r="F22" i="10" s="1"/>
  <c r="I22" i="10" s="1"/>
  <c r="J21" i="10"/>
  <c r="E21" i="10"/>
  <c r="F21" i="10" s="1"/>
  <c r="I21" i="10" s="1"/>
  <c r="K21" i="10" s="1"/>
  <c r="J20" i="10"/>
  <c r="E20" i="10"/>
  <c r="F20" i="10" s="1"/>
  <c r="I20" i="10" s="1"/>
  <c r="K20" i="10" s="1"/>
  <c r="J19" i="10"/>
  <c r="E19" i="10"/>
  <c r="F19" i="10" s="1"/>
  <c r="I19" i="10" s="1"/>
  <c r="K19" i="10" s="1"/>
  <c r="J18" i="10"/>
  <c r="F18" i="10"/>
  <c r="I18" i="10" s="1"/>
  <c r="K18" i="10" s="1"/>
  <c r="E18" i="10"/>
  <c r="J17" i="10"/>
  <c r="F17" i="10"/>
  <c r="I17" i="10" s="1"/>
  <c r="K17" i="10" s="1"/>
  <c r="E17" i="10"/>
  <c r="J16" i="10"/>
  <c r="E16" i="10"/>
  <c r="F16" i="10" s="1"/>
  <c r="I16" i="10" s="1"/>
  <c r="K16" i="10" s="1"/>
  <c r="J15" i="10"/>
  <c r="E15" i="10"/>
  <c r="F15" i="10" s="1"/>
  <c r="I15" i="10" s="1"/>
  <c r="K15" i="10" s="1"/>
  <c r="J14" i="10"/>
  <c r="E14" i="10"/>
  <c r="F14" i="10" s="1"/>
  <c r="I14" i="10" s="1"/>
  <c r="K14" i="10" s="1"/>
  <c r="J13" i="10"/>
  <c r="F13" i="10"/>
  <c r="I13" i="10" s="1"/>
  <c r="K13" i="10" s="1"/>
  <c r="J12" i="10"/>
  <c r="E12" i="10"/>
  <c r="F12" i="10" s="1"/>
  <c r="I12" i="10" s="1"/>
  <c r="K12" i="10" s="1"/>
  <c r="J11" i="10"/>
  <c r="E11" i="10"/>
  <c r="F11" i="10" s="1"/>
  <c r="I11" i="10" s="1"/>
  <c r="K11" i="10" s="1"/>
  <c r="J10" i="10"/>
  <c r="E10" i="10"/>
  <c r="F10" i="10" s="1"/>
  <c r="I10" i="10" s="1"/>
  <c r="K10" i="10" s="1"/>
  <c r="J9" i="10"/>
  <c r="F9" i="10"/>
  <c r="I9" i="10" s="1"/>
  <c r="K9" i="10" s="1"/>
  <c r="E9" i="10"/>
  <c r="J8" i="10"/>
  <c r="E8" i="10"/>
  <c r="F8" i="10" s="1"/>
  <c r="I8" i="10" s="1"/>
  <c r="K8" i="10" s="1"/>
  <c r="J7" i="10"/>
  <c r="E7" i="10"/>
  <c r="F7" i="10" s="1"/>
  <c r="I7" i="10" s="1"/>
  <c r="K7" i="10" s="1"/>
  <c r="J6" i="10"/>
  <c r="F6" i="10"/>
  <c r="I6" i="10" s="1"/>
  <c r="K6" i="10" s="1"/>
  <c r="E6" i="10"/>
  <c r="J5" i="10"/>
  <c r="E5" i="10"/>
  <c r="F5" i="10" s="1"/>
  <c r="I5" i="10" s="1"/>
  <c r="K5" i="10" s="1"/>
  <c r="D47" i="9"/>
  <c r="E46" i="9"/>
  <c r="J39" i="9"/>
  <c r="E39" i="9"/>
  <c r="F39" i="9" s="1"/>
  <c r="I39" i="9" s="1"/>
  <c r="K39" i="9" s="1"/>
  <c r="J38" i="9"/>
  <c r="E38" i="9"/>
  <c r="F38" i="9" s="1"/>
  <c r="I38" i="9" s="1"/>
  <c r="K38" i="9" s="1"/>
  <c r="J37" i="9"/>
  <c r="F37" i="9"/>
  <c r="I37" i="9" s="1"/>
  <c r="K37" i="9" s="1"/>
  <c r="E37" i="9"/>
  <c r="J36" i="9"/>
  <c r="E36" i="9"/>
  <c r="F36" i="9" s="1"/>
  <c r="I36" i="9" s="1"/>
  <c r="K36" i="9" s="1"/>
  <c r="J35" i="9"/>
  <c r="F35" i="9"/>
  <c r="I35" i="9" s="1"/>
  <c r="K35" i="9" s="1"/>
  <c r="E35" i="9"/>
  <c r="J34" i="9"/>
  <c r="E34" i="9"/>
  <c r="F34" i="9" s="1"/>
  <c r="I34" i="9" s="1"/>
  <c r="K34" i="9" s="1"/>
  <c r="J33" i="9"/>
  <c r="E33" i="9"/>
  <c r="F33" i="9" s="1"/>
  <c r="I33" i="9" s="1"/>
  <c r="K33" i="9" s="1"/>
  <c r="J32" i="9"/>
  <c r="E32" i="9"/>
  <c r="F32" i="9" s="1"/>
  <c r="I32" i="9" s="1"/>
  <c r="K32" i="9" s="1"/>
  <c r="J31" i="9"/>
  <c r="E31" i="9"/>
  <c r="F31" i="9" s="1"/>
  <c r="I31" i="9" s="1"/>
  <c r="K31" i="9" s="1"/>
  <c r="J30" i="9"/>
  <c r="E30" i="9"/>
  <c r="F30" i="9" s="1"/>
  <c r="I30" i="9" s="1"/>
  <c r="K30" i="9" s="1"/>
  <c r="J29" i="9"/>
  <c r="F29" i="9"/>
  <c r="I29" i="9" s="1"/>
  <c r="K29" i="9" s="1"/>
  <c r="E29" i="9"/>
  <c r="J28" i="9"/>
  <c r="E28" i="9"/>
  <c r="F28" i="9" s="1"/>
  <c r="I28" i="9" s="1"/>
  <c r="K28" i="9" s="1"/>
  <c r="J27" i="9"/>
  <c r="E27" i="9"/>
  <c r="F27" i="9" s="1"/>
  <c r="I27" i="9" s="1"/>
  <c r="K27" i="9" s="1"/>
  <c r="J26" i="9"/>
  <c r="E26" i="9"/>
  <c r="F26" i="9" s="1"/>
  <c r="I26" i="9" s="1"/>
  <c r="K26" i="9" s="1"/>
  <c r="J25" i="9"/>
  <c r="E25" i="9"/>
  <c r="F25" i="9" s="1"/>
  <c r="I25" i="9" s="1"/>
  <c r="K25" i="9" s="1"/>
  <c r="J24" i="9"/>
  <c r="E24" i="9"/>
  <c r="F24" i="9" s="1"/>
  <c r="I24" i="9" s="1"/>
  <c r="K24" i="9" s="1"/>
  <c r="J23" i="9"/>
  <c r="E23" i="9"/>
  <c r="F23" i="9" s="1"/>
  <c r="I23" i="9" s="1"/>
  <c r="K23" i="9" s="1"/>
  <c r="J22" i="9"/>
  <c r="E22" i="9"/>
  <c r="F22" i="9" s="1"/>
  <c r="I22" i="9" s="1"/>
  <c r="K22" i="9" s="1"/>
  <c r="J21" i="9"/>
  <c r="E21" i="9"/>
  <c r="F21" i="9" s="1"/>
  <c r="I21" i="9" s="1"/>
  <c r="K21" i="9" s="1"/>
  <c r="J20" i="9"/>
  <c r="E20" i="9"/>
  <c r="F20" i="9" s="1"/>
  <c r="I20" i="9" s="1"/>
  <c r="K20" i="9" s="1"/>
  <c r="J19" i="9"/>
  <c r="E19" i="9"/>
  <c r="F19" i="9" s="1"/>
  <c r="I19" i="9" s="1"/>
  <c r="K19" i="9" s="1"/>
  <c r="J18" i="9"/>
  <c r="E18" i="9"/>
  <c r="F18" i="9" s="1"/>
  <c r="I18" i="9" s="1"/>
  <c r="K18" i="9" s="1"/>
  <c r="J17" i="9"/>
  <c r="E17" i="9"/>
  <c r="F17" i="9" s="1"/>
  <c r="I17" i="9" s="1"/>
  <c r="K17" i="9" s="1"/>
  <c r="J16" i="9"/>
  <c r="E16" i="9"/>
  <c r="F16" i="9" s="1"/>
  <c r="I16" i="9" s="1"/>
  <c r="K16" i="9" s="1"/>
  <c r="J15" i="9"/>
  <c r="E15" i="9"/>
  <c r="F15" i="9" s="1"/>
  <c r="I15" i="9" s="1"/>
  <c r="K15" i="9" s="1"/>
  <c r="J14" i="9"/>
  <c r="E14" i="9"/>
  <c r="F14" i="9" s="1"/>
  <c r="I14" i="9" s="1"/>
  <c r="K14" i="9" s="1"/>
  <c r="J13" i="9"/>
  <c r="E13" i="9"/>
  <c r="F13" i="9" s="1"/>
  <c r="I13" i="9" s="1"/>
  <c r="K13" i="9" s="1"/>
  <c r="J12" i="9"/>
  <c r="E12" i="9"/>
  <c r="F12" i="9" s="1"/>
  <c r="I12" i="9" s="1"/>
  <c r="K12" i="9" s="1"/>
  <c r="J11" i="9"/>
  <c r="E11" i="9"/>
  <c r="F11" i="9" s="1"/>
  <c r="I11" i="9" s="1"/>
  <c r="K11" i="9" s="1"/>
  <c r="J10" i="9"/>
  <c r="E10" i="9"/>
  <c r="F10" i="9" s="1"/>
  <c r="I10" i="9" s="1"/>
  <c r="K10" i="9" s="1"/>
  <c r="J9" i="9"/>
  <c r="F9" i="9"/>
  <c r="I9" i="9" s="1"/>
  <c r="K9" i="9" s="1"/>
  <c r="E9" i="9"/>
  <c r="J8" i="9"/>
  <c r="E8" i="9"/>
  <c r="F8" i="9" s="1"/>
  <c r="I8" i="9" s="1"/>
  <c r="K8" i="9" s="1"/>
  <c r="J7" i="9"/>
  <c r="F7" i="9"/>
  <c r="I7" i="9" s="1"/>
  <c r="K7" i="9" s="1"/>
  <c r="E7" i="9"/>
  <c r="J6" i="9"/>
  <c r="E6" i="9"/>
  <c r="F6" i="9" s="1"/>
  <c r="I6" i="9" s="1"/>
  <c r="K6" i="9" s="1"/>
  <c r="J5" i="9"/>
  <c r="E5" i="9"/>
  <c r="F5" i="9" s="1"/>
  <c r="I5" i="9" s="1"/>
  <c r="K5" i="9" s="1"/>
  <c r="D72" i="8"/>
  <c r="E71" i="8"/>
  <c r="J65" i="8"/>
  <c r="E65" i="8"/>
  <c r="F65" i="8" s="1"/>
  <c r="I65" i="8" s="1"/>
  <c r="K65" i="8" s="1"/>
  <c r="J64" i="8"/>
  <c r="E64" i="8"/>
  <c r="F64" i="8" s="1"/>
  <c r="I64" i="8" s="1"/>
  <c r="K64" i="8" s="1"/>
  <c r="J63" i="8"/>
  <c r="E63" i="8"/>
  <c r="F63" i="8" s="1"/>
  <c r="I63" i="8" s="1"/>
  <c r="K63" i="8" s="1"/>
  <c r="J62" i="8"/>
  <c r="E62" i="8"/>
  <c r="F62" i="8" s="1"/>
  <c r="I62" i="8" s="1"/>
  <c r="K62" i="8" s="1"/>
  <c r="J61" i="8"/>
  <c r="E61" i="8"/>
  <c r="F61" i="8" s="1"/>
  <c r="I61" i="8" s="1"/>
  <c r="K61" i="8" s="1"/>
  <c r="J60" i="8"/>
  <c r="E60" i="8"/>
  <c r="F60" i="8" s="1"/>
  <c r="I60" i="8" s="1"/>
  <c r="K60" i="8" s="1"/>
  <c r="J59" i="8"/>
  <c r="E59" i="8"/>
  <c r="F59" i="8" s="1"/>
  <c r="I59" i="8" s="1"/>
  <c r="K59" i="8" s="1"/>
  <c r="J58" i="8"/>
  <c r="E58" i="8"/>
  <c r="F58" i="8" s="1"/>
  <c r="I58" i="8" s="1"/>
  <c r="K58" i="8" s="1"/>
  <c r="J57" i="8"/>
  <c r="E57" i="8"/>
  <c r="F57" i="8" s="1"/>
  <c r="I57" i="8" s="1"/>
  <c r="K57" i="8" s="1"/>
  <c r="J56" i="8"/>
  <c r="E56" i="8"/>
  <c r="F56" i="8" s="1"/>
  <c r="I56" i="8" s="1"/>
  <c r="K56" i="8" s="1"/>
  <c r="J55" i="8"/>
  <c r="I55" i="8"/>
  <c r="K55" i="8" s="1"/>
  <c r="F55" i="8"/>
  <c r="E55" i="8"/>
  <c r="J54" i="8"/>
  <c r="E54" i="8"/>
  <c r="F54" i="8" s="1"/>
  <c r="I54" i="8" s="1"/>
  <c r="K54" i="8" s="1"/>
  <c r="J53" i="8"/>
  <c r="E53" i="8"/>
  <c r="F53" i="8" s="1"/>
  <c r="I53" i="8" s="1"/>
  <c r="K53" i="8" s="1"/>
  <c r="J52" i="8"/>
  <c r="F52" i="8"/>
  <c r="I52" i="8" s="1"/>
  <c r="K52" i="8" s="1"/>
  <c r="E52" i="8"/>
  <c r="J51" i="8"/>
  <c r="E51" i="8"/>
  <c r="F51" i="8" s="1"/>
  <c r="I51" i="8" s="1"/>
  <c r="K51" i="8" s="1"/>
  <c r="J50" i="8"/>
  <c r="E50" i="8"/>
  <c r="F50" i="8" s="1"/>
  <c r="I50" i="8" s="1"/>
  <c r="K50" i="8" s="1"/>
  <c r="J49" i="8"/>
  <c r="E49" i="8"/>
  <c r="F49" i="8" s="1"/>
  <c r="I49" i="8" s="1"/>
  <c r="K49" i="8" s="1"/>
  <c r="J48" i="8"/>
  <c r="E48" i="8"/>
  <c r="F48" i="8" s="1"/>
  <c r="I48" i="8" s="1"/>
  <c r="K48" i="8" s="1"/>
  <c r="J47" i="8"/>
  <c r="E47" i="8"/>
  <c r="F47" i="8" s="1"/>
  <c r="I47" i="8" s="1"/>
  <c r="K47" i="8" s="1"/>
  <c r="J46" i="8"/>
  <c r="E46" i="8"/>
  <c r="F46" i="8" s="1"/>
  <c r="I46" i="8" s="1"/>
  <c r="K46" i="8" s="1"/>
  <c r="J45" i="8"/>
  <c r="E45" i="8"/>
  <c r="F45" i="8" s="1"/>
  <c r="I45" i="8" s="1"/>
  <c r="K45" i="8" s="1"/>
  <c r="J44" i="8"/>
  <c r="F44" i="8"/>
  <c r="I44" i="8" s="1"/>
  <c r="K44" i="8" s="1"/>
  <c r="E44" i="8"/>
  <c r="J43" i="8"/>
  <c r="E43" i="8"/>
  <c r="F43" i="8" s="1"/>
  <c r="I43" i="8" s="1"/>
  <c r="K43" i="8" s="1"/>
  <c r="J42" i="8"/>
  <c r="E42" i="8"/>
  <c r="F42" i="8" s="1"/>
  <c r="I42" i="8" s="1"/>
  <c r="K42" i="8" s="1"/>
  <c r="J41" i="8"/>
  <c r="E41" i="8"/>
  <c r="F41" i="8" s="1"/>
  <c r="I41" i="8" s="1"/>
  <c r="K41" i="8" s="1"/>
  <c r="J40" i="8"/>
  <c r="E40" i="8"/>
  <c r="F40" i="8" s="1"/>
  <c r="I40" i="8" s="1"/>
  <c r="K40" i="8" s="1"/>
  <c r="J39" i="8"/>
  <c r="E39" i="8"/>
  <c r="F39" i="8" s="1"/>
  <c r="I39" i="8" s="1"/>
  <c r="K39" i="8" s="1"/>
  <c r="J38" i="8"/>
  <c r="E38" i="8"/>
  <c r="F38" i="8" s="1"/>
  <c r="I38" i="8" s="1"/>
  <c r="K38" i="8" s="1"/>
  <c r="J37" i="8"/>
  <c r="E37" i="8"/>
  <c r="F37" i="8" s="1"/>
  <c r="I37" i="8" s="1"/>
  <c r="K37" i="8" s="1"/>
  <c r="J36" i="8"/>
  <c r="E36" i="8"/>
  <c r="F36" i="8" s="1"/>
  <c r="I36" i="8" s="1"/>
  <c r="K36" i="8" s="1"/>
  <c r="J35" i="8"/>
  <c r="E35" i="8"/>
  <c r="F35" i="8" s="1"/>
  <c r="I35" i="8" s="1"/>
  <c r="K35" i="8" s="1"/>
  <c r="J34" i="8"/>
  <c r="E34" i="8"/>
  <c r="F34" i="8" s="1"/>
  <c r="I34" i="8" s="1"/>
  <c r="K34" i="8" s="1"/>
  <c r="J33" i="8"/>
  <c r="E33" i="8"/>
  <c r="F33" i="8" s="1"/>
  <c r="I33" i="8" s="1"/>
  <c r="K33" i="8" s="1"/>
  <c r="J32" i="8"/>
  <c r="E32" i="8"/>
  <c r="F32" i="8" s="1"/>
  <c r="I32" i="8" s="1"/>
  <c r="K32" i="8" s="1"/>
  <c r="J31" i="8"/>
  <c r="E31" i="8"/>
  <c r="F31" i="8" s="1"/>
  <c r="I31" i="8" s="1"/>
  <c r="K31" i="8" s="1"/>
  <c r="J30" i="8"/>
  <c r="E30" i="8"/>
  <c r="F30" i="8" s="1"/>
  <c r="I30" i="8" s="1"/>
  <c r="K30" i="8" s="1"/>
  <c r="J29" i="8"/>
  <c r="E29" i="8"/>
  <c r="F29" i="8" s="1"/>
  <c r="I29" i="8" s="1"/>
  <c r="K29" i="8" s="1"/>
  <c r="J28" i="8"/>
  <c r="E28" i="8"/>
  <c r="F28" i="8" s="1"/>
  <c r="I28" i="8" s="1"/>
  <c r="K28" i="8" s="1"/>
  <c r="J27" i="8"/>
  <c r="I27" i="8"/>
  <c r="K27" i="8" s="1"/>
  <c r="F27" i="8"/>
  <c r="E27" i="8"/>
  <c r="J26" i="8"/>
  <c r="E26" i="8"/>
  <c r="F26" i="8" s="1"/>
  <c r="I26" i="8" s="1"/>
  <c r="K26" i="8" s="1"/>
  <c r="J25" i="8"/>
  <c r="E25" i="8"/>
  <c r="F25" i="8" s="1"/>
  <c r="I25" i="8" s="1"/>
  <c r="K25" i="8" s="1"/>
  <c r="J24" i="8"/>
  <c r="F24" i="8"/>
  <c r="I24" i="8" s="1"/>
  <c r="K24" i="8" s="1"/>
  <c r="E24" i="8"/>
  <c r="J23" i="8"/>
  <c r="E23" i="8"/>
  <c r="F23" i="8" s="1"/>
  <c r="I23" i="8" s="1"/>
  <c r="K23" i="8" s="1"/>
  <c r="J22" i="8"/>
  <c r="E22" i="8"/>
  <c r="F22" i="8" s="1"/>
  <c r="I22" i="8" s="1"/>
  <c r="K22" i="8" s="1"/>
  <c r="J21" i="8"/>
  <c r="E21" i="8"/>
  <c r="F21" i="8" s="1"/>
  <c r="I21" i="8" s="1"/>
  <c r="K21" i="8" s="1"/>
  <c r="J20" i="8"/>
  <c r="E20" i="8"/>
  <c r="F20" i="8" s="1"/>
  <c r="I20" i="8" s="1"/>
  <c r="K20" i="8" s="1"/>
  <c r="J19" i="8"/>
  <c r="E19" i="8"/>
  <c r="F19" i="8" s="1"/>
  <c r="I19" i="8" s="1"/>
  <c r="K19" i="8" s="1"/>
  <c r="J18" i="8"/>
  <c r="F18" i="8"/>
  <c r="I18" i="8" s="1"/>
  <c r="K18" i="8" s="1"/>
  <c r="E18" i="8"/>
  <c r="J17" i="8"/>
  <c r="F17" i="8"/>
  <c r="I17" i="8" s="1"/>
  <c r="K17" i="8" s="1"/>
  <c r="E17" i="8"/>
  <c r="J16" i="8"/>
  <c r="F16" i="8"/>
  <c r="I16" i="8" s="1"/>
  <c r="K16" i="8" s="1"/>
  <c r="E16" i="8"/>
  <c r="J15" i="8"/>
  <c r="F15" i="8"/>
  <c r="I15" i="8" s="1"/>
  <c r="K15" i="8" s="1"/>
  <c r="E15" i="8"/>
  <c r="J14" i="8"/>
  <c r="F14" i="8"/>
  <c r="I14" i="8" s="1"/>
  <c r="K14" i="8" s="1"/>
  <c r="E14" i="8"/>
  <c r="J13" i="8"/>
  <c r="F13" i="8"/>
  <c r="I13" i="8" s="1"/>
  <c r="K13" i="8" s="1"/>
  <c r="E13" i="8"/>
  <c r="J12" i="8"/>
  <c r="F12" i="8"/>
  <c r="I12" i="8" s="1"/>
  <c r="K12" i="8" s="1"/>
  <c r="E12" i="8"/>
  <c r="J11" i="8"/>
  <c r="F11" i="8"/>
  <c r="I11" i="8" s="1"/>
  <c r="K11" i="8" s="1"/>
  <c r="E11" i="8"/>
  <c r="K10" i="8"/>
  <c r="J10" i="8"/>
  <c r="I10" i="8"/>
  <c r="F10" i="8"/>
  <c r="E10" i="8"/>
  <c r="J9" i="8"/>
  <c r="F9" i="8"/>
  <c r="I9" i="8" s="1"/>
  <c r="K9" i="8" s="1"/>
  <c r="E9" i="8"/>
  <c r="J8" i="8"/>
  <c r="F8" i="8"/>
  <c r="I8" i="8" s="1"/>
  <c r="K8" i="8" s="1"/>
  <c r="E8" i="8"/>
  <c r="J7" i="8"/>
  <c r="I7" i="8"/>
  <c r="K7" i="8" s="1"/>
  <c r="F7" i="8"/>
  <c r="E7" i="8"/>
  <c r="J6" i="8"/>
  <c r="F6" i="8"/>
  <c r="I6" i="8" s="1"/>
  <c r="K6" i="8" s="1"/>
  <c r="E6" i="8"/>
  <c r="J5" i="8"/>
  <c r="F5" i="8"/>
  <c r="I5" i="8" s="1"/>
  <c r="K5" i="8" s="1"/>
  <c r="D62" i="7"/>
  <c r="E61" i="7"/>
  <c r="J54" i="7"/>
  <c r="E54" i="7"/>
  <c r="F54" i="7" s="1"/>
  <c r="I54" i="7" s="1"/>
  <c r="K54" i="7" s="1"/>
  <c r="J53" i="7"/>
  <c r="E53" i="7"/>
  <c r="F53" i="7" s="1"/>
  <c r="I53" i="7" s="1"/>
  <c r="K53" i="7" s="1"/>
  <c r="J52" i="7"/>
  <c r="E52" i="7"/>
  <c r="F52" i="7" s="1"/>
  <c r="I52" i="7" s="1"/>
  <c r="K52" i="7" s="1"/>
  <c r="J51" i="7"/>
  <c r="E51" i="7"/>
  <c r="F51" i="7" s="1"/>
  <c r="I51" i="7" s="1"/>
  <c r="K51" i="7" s="1"/>
  <c r="J50" i="7"/>
  <c r="F50" i="7"/>
  <c r="I50" i="7" s="1"/>
  <c r="K50" i="7" s="1"/>
  <c r="E50" i="7"/>
  <c r="J49" i="7"/>
  <c r="E49" i="7"/>
  <c r="F49" i="7" s="1"/>
  <c r="I49" i="7" s="1"/>
  <c r="K49" i="7" s="1"/>
  <c r="J48" i="7"/>
  <c r="E48" i="7"/>
  <c r="F48" i="7" s="1"/>
  <c r="I48" i="7" s="1"/>
  <c r="K48" i="7" s="1"/>
  <c r="J47" i="7"/>
  <c r="E47" i="7"/>
  <c r="F47" i="7" s="1"/>
  <c r="I47" i="7" s="1"/>
  <c r="K47" i="7" s="1"/>
  <c r="J46" i="7"/>
  <c r="F46" i="7"/>
  <c r="I46" i="7" s="1"/>
  <c r="K46" i="7" s="1"/>
  <c r="J45" i="7"/>
  <c r="E45" i="7"/>
  <c r="F45" i="7" s="1"/>
  <c r="I45" i="7" s="1"/>
  <c r="K45" i="7" s="1"/>
  <c r="J44" i="7"/>
  <c r="E44" i="7"/>
  <c r="F44" i="7" s="1"/>
  <c r="I44" i="7" s="1"/>
  <c r="K44" i="7" s="1"/>
  <c r="J43" i="7"/>
  <c r="E43" i="7"/>
  <c r="F43" i="7" s="1"/>
  <c r="I43" i="7" s="1"/>
  <c r="K43" i="7" s="1"/>
  <c r="J42" i="7"/>
  <c r="E42" i="7"/>
  <c r="F42" i="7" s="1"/>
  <c r="I42" i="7" s="1"/>
  <c r="K42" i="7" s="1"/>
  <c r="J41" i="7"/>
  <c r="E41" i="7"/>
  <c r="F41" i="7" s="1"/>
  <c r="I41" i="7" s="1"/>
  <c r="K41" i="7" s="1"/>
  <c r="J40" i="7"/>
  <c r="E40" i="7"/>
  <c r="F40" i="7" s="1"/>
  <c r="I40" i="7" s="1"/>
  <c r="K40" i="7" s="1"/>
  <c r="J39" i="7"/>
  <c r="E39" i="7"/>
  <c r="F39" i="7" s="1"/>
  <c r="I39" i="7" s="1"/>
  <c r="K39" i="7" s="1"/>
  <c r="J38" i="7"/>
  <c r="E38" i="7"/>
  <c r="F38" i="7" s="1"/>
  <c r="I38" i="7" s="1"/>
  <c r="K38" i="7" s="1"/>
  <c r="J37" i="7"/>
  <c r="E37" i="7"/>
  <c r="F37" i="7" s="1"/>
  <c r="I37" i="7" s="1"/>
  <c r="K37" i="7" s="1"/>
  <c r="J36" i="7"/>
  <c r="E36" i="7"/>
  <c r="F36" i="7" s="1"/>
  <c r="I36" i="7" s="1"/>
  <c r="K36" i="7" s="1"/>
  <c r="J35" i="7"/>
  <c r="E35" i="7"/>
  <c r="F35" i="7" s="1"/>
  <c r="I35" i="7" s="1"/>
  <c r="K35" i="7" s="1"/>
  <c r="J34" i="7"/>
  <c r="E34" i="7"/>
  <c r="F34" i="7" s="1"/>
  <c r="I34" i="7" s="1"/>
  <c r="K34" i="7" s="1"/>
  <c r="J33" i="7"/>
  <c r="E33" i="7"/>
  <c r="F33" i="7" s="1"/>
  <c r="I33" i="7" s="1"/>
  <c r="K33" i="7" s="1"/>
  <c r="J32" i="7"/>
  <c r="F32" i="7"/>
  <c r="I32" i="7" s="1"/>
  <c r="K32" i="7" s="1"/>
  <c r="J31" i="7"/>
  <c r="E31" i="7"/>
  <c r="F31" i="7" s="1"/>
  <c r="I31" i="7" s="1"/>
  <c r="K31" i="7" s="1"/>
  <c r="J30" i="7"/>
  <c r="E30" i="7"/>
  <c r="F30" i="7" s="1"/>
  <c r="I30" i="7" s="1"/>
  <c r="K30" i="7" s="1"/>
  <c r="J29" i="7"/>
  <c r="E29" i="7"/>
  <c r="F29" i="7" s="1"/>
  <c r="I29" i="7" s="1"/>
  <c r="K29" i="7" s="1"/>
  <c r="J28" i="7"/>
  <c r="E28" i="7"/>
  <c r="F28" i="7" s="1"/>
  <c r="I28" i="7" s="1"/>
  <c r="K28" i="7" s="1"/>
  <c r="J27" i="7"/>
  <c r="E27" i="7"/>
  <c r="F27" i="7" s="1"/>
  <c r="I27" i="7" s="1"/>
  <c r="K27" i="7" s="1"/>
  <c r="J26" i="7"/>
  <c r="E26" i="7"/>
  <c r="F26" i="7" s="1"/>
  <c r="I26" i="7" s="1"/>
  <c r="K26" i="7" s="1"/>
  <c r="J25" i="7"/>
  <c r="E25" i="7"/>
  <c r="F25" i="7" s="1"/>
  <c r="I25" i="7" s="1"/>
  <c r="K25" i="7" s="1"/>
  <c r="J24" i="7"/>
  <c r="E24" i="7"/>
  <c r="F24" i="7" s="1"/>
  <c r="I24" i="7" s="1"/>
  <c r="K24" i="7" s="1"/>
  <c r="J23" i="7"/>
  <c r="F23" i="7"/>
  <c r="I23" i="7" s="1"/>
  <c r="K23" i="7" s="1"/>
  <c r="E23" i="7"/>
  <c r="J22" i="7"/>
  <c r="F22" i="7"/>
  <c r="I22" i="7" s="1"/>
  <c r="K22" i="7" s="1"/>
  <c r="E22" i="7"/>
  <c r="J21" i="7"/>
  <c r="F21" i="7"/>
  <c r="I21" i="7" s="1"/>
  <c r="K21" i="7" s="1"/>
  <c r="E21" i="7"/>
  <c r="J20" i="7"/>
  <c r="F20" i="7"/>
  <c r="I20" i="7" s="1"/>
  <c r="K20" i="7" s="1"/>
  <c r="E20" i="7"/>
  <c r="J19" i="7"/>
  <c r="F19" i="7"/>
  <c r="I19" i="7" s="1"/>
  <c r="K19" i="7" s="1"/>
  <c r="E19" i="7"/>
  <c r="J18" i="7"/>
  <c r="F18" i="7"/>
  <c r="I18" i="7" s="1"/>
  <c r="K18" i="7" s="1"/>
  <c r="E18" i="7"/>
  <c r="J17" i="7"/>
  <c r="E17" i="7"/>
  <c r="F17" i="7" s="1"/>
  <c r="I17" i="7" s="1"/>
  <c r="K17" i="7" s="1"/>
  <c r="J16" i="7"/>
  <c r="F16" i="7"/>
  <c r="I16" i="7" s="1"/>
  <c r="K16" i="7" s="1"/>
  <c r="J15" i="7"/>
  <c r="E15" i="7"/>
  <c r="F15" i="7" s="1"/>
  <c r="I15" i="7" s="1"/>
  <c r="K15" i="7" s="1"/>
  <c r="J14" i="7"/>
  <c r="E14" i="7"/>
  <c r="F14" i="7" s="1"/>
  <c r="I14" i="7" s="1"/>
  <c r="K14" i="7" s="1"/>
  <c r="J13" i="7"/>
  <c r="E13" i="7"/>
  <c r="F13" i="7" s="1"/>
  <c r="I13" i="7" s="1"/>
  <c r="K13" i="7" s="1"/>
  <c r="J12" i="7"/>
  <c r="E12" i="7"/>
  <c r="F12" i="7" s="1"/>
  <c r="I12" i="7" s="1"/>
  <c r="K12" i="7" s="1"/>
  <c r="J11" i="7"/>
  <c r="E11" i="7"/>
  <c r="F11" i="7" s="1"/>
  <c r="I11" i="7" s="1"/>
  <c r="K11" i="7" s="1"/>
  <c r="J10" i="7"/>
  <c r="E10" i="7"/>
  <c r="F10" i="7" s="1"/>
  <c r="I10" i="7" s="1"/>
  <c r="K10" i="7" s="1"/>
  <c r="J9" i="7"/>
  <c r="E9" i="7"/>
  <c r="F9" i="7" s="1"/>
  <c r="I9" i="7" s="1"/>
  <c r="K9" i="7" s="1"/>
  <c r="J8" i="7"/>
  <c r="E8" i="7"/>
  <c r="F8" i="7" s="1"/>
  <c r="I8" i="7" s="1"/>
  <c r="K8" i="7" s="1"/>
  <c r="J7" i="7"/>
  <c r="E7" i="7"/>
  <c r="F7" i="7" s="1"/>
  <c r="I7" i="7" s="1"/>
  <c r="K7" i="7" s="1"/>
  <c r="J6" i="7"/>
  <c r="E6" i="7"/>
  <c r="F6" i="7" s="1"/>
  <c r="I6" i="7" s="1"/>
  <c r="K6" i="7" s="1"/>
  <c r="J5" i="7"/>
  <c r="E5" i="7"/>
  <c r="F5" i="7" s="1"/>
  <c r="I5" i="7" s="1"/>
  <c r="K5" i="7" s="1"/>
  <c r="C62" i="6"/>
  <c r="D62" i="6"/>
  <c r="H55" i="6"/>
  <c r="D55" i="6"/>
  <c r="H54" i="6"/>
  <c r="D54" i="6"/>
  <c r="H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H41" i="6"/>
  <c r="D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H28" i="6"/>
  <c r="D28" i="6"/>
  <c r="H27" i="6"/>
  <c r="D27" i="6"/>
  <c r="H26" i="6"/>
  <c r="D26" i="6"/>
  <c r="H25" i="6"/>
  <c r="D25" i="6"/>
  <c r="H24" i="6"/>
  <c r="D24" i="6"/>
  <c r="H23" i="6"/>
  <c r="D23" i="6"/>
  <c r="H22" i="6"/>
  <c r="D22" i="6"/>
  <c r="H21" i="6"/>
  <c r="D21" i="6"/>
  <c r="H20" i="6"/>
  <c r="D20" i="6"/>
  <c r="H19" i="6"/>
  <c r="D19" i="6"/>
  <c r="H18" i="6"/>
  <c r="H17" i="6"/>
  <c r="D17" i="6"/>
  <c r="H16" i="6"/>
  <c r="D16" i="6"/>
  <c r="H15" i="6"/>
  <c r="D15" i="6"/>
  <c r="H14" i="6"/>
  <c r="H13" i="6"/>
  <c r="D13" i="6"/>
  <c r="H12" i="6"/>
  <c r="D12" i="6"/>
  <c r="H11" i="6"/>
  <c r="D11" i="6"/>
  <c r="H10" i="6"/>
  <c r="D10" i="6"/>
  <c r="H9" i="6"/>
  <c r="D9" i="6"/>
  <c r="H8" i="6"/>
  <c r="D8" i="6"/>
  <c r="H7" i="6"/>
  <c r="D7" i="6"/>
  <c r="H6" i="6"/>
  <c r="D6" i="6"/>
  <c r="H5" i="6"/>
  <c r="D5" i="6"/>
  <c r="C79" i="5"/>
  <c r="D78" i="5"/>
  <c r="I73" i="5"/>
  <c r="H73" i="5"/>
  <c r="G73" i="5"/>
  <c r="D73" i="5"/>
  <c r="H72" i="5"/>
  <c r="G72" i="5"/>
  <c r="I72" i="5" s="1"/>
  <c r="D72" i="5"/>
  <c r="H71" i="5"/>
  <c r="G71" i="5"/>
  <c r="I71" i="5" s="1"/>
  <c r="D71" i="5"/>
  <c r="I70" i="5"/>
  <c r="H70" i="5"/>
  <c r="G70" i="5"/>
  <c r="D70" i="5"/>
  <c r="H69" i="5"/>
  <c r="G69" i="5"/>
  <c r="I69" i="5" s="1"/>
  <c r="D69" i="5"/>
  <c r="H68" i="5"/>
  <c r="G68" i="5"/>
  <c r="I68" i="5" s="1"/>
  <c r="D68" i="5"/>
  <c r="H67" i="5"/>
  <c r="G67" i="5"/>
  <c r="I67" i="5" s="1"/>
  <c r="D67" i="5"/>
  <c r="I66" i="5"/>
  <c r="H66" i="5"/>
  <c r="G66" i="5"/>
  <c r="D66" i="5"/>
  <c r="H65" i="5"/>
  <c r="G65" i="5"/>
  <c r="I65" i="5" s="1"/>
  <c r="H64" i="5"/>
  <c r="G64" i="5"/>
  <c r="I64" i="5" s="1"/>
  <c r="D64" i="5"/>
  <c r="H63" i="5"/>
  <c r="G63" i="5"/>
  <c r="I63" i="5" s="1"/>
  <c r="D63" i="5"/>
  <c r="H62" i="5"/>
  <c r="G62" i="5"/>
  <c r="I62" i="5" s="1"/>
  <c r="D62" i="5"/>
  <c r="H61" i="5"/>
  <c r="G61" i="5"/>
  <c r="I61" i="5" s="1"/>
  <c r="D61" i="5"/>
  <c r="H60" i="5"/>
  <c r="G60" i="5"/>
  <c r="I60" i="5" s="1"/>
  <c r="D60" i="5"/>
  <c r="H59" i="5"/>
  <c r="I59" i="5"/>
  <c r="I58" i="5"/>
  <c r="H58" i="5"/>
  <c r="G58" i="5"/>
  <c r="D58" i="5"/>
  <c r="H57" i="5"/>
  <c r="G57" i="5"/>
  <c r="I57" i="5" s="1"/>
  <c r="D57" i="5"/>
  <c r="H56" i="5"/>
  <c r="I56" i="5"/>
  <c r="D56" i="5"/>
  <c r="H55" i="5"/>
  <c r="G55" i="5"/>
  <c r="I55" i="5" s="1"/>
  <c r="D55" i="5"/>
  <c r="H54" i="5"/>
  <c r="G54" i="5"/>
  <c r="I54" i="5" s="1"/>
  <c r="D54" i="5"/>
  <c r="H53" i="5"/>
  <c r="G53" i="5"/>
  <c r="I53" i="5" s="1"/>
  <c r="D53" i="5"/>
  <c r="H52" i="5"/>
  <c r="G52" i="5"/>
  <c r="I52" i="5" s="1"/>
  <c r="D52" i="5"/>
  <c r="I51" i="5"/>
  <c r="H51" i="5"/>
  <c r="G51" i="5"/>
  <c r="D51" i="5"/>
  <c r="H50" i="5"/>
  <c r="G50" i="5"/>
  <c r="I50" i="5" s="1"/>
  <c r="D50" i="5"/>
  <c r="H49" i="5"/>
  <c r="G49" i="5"/>
  <c r="I49" i="5" s="1"/>
  <c r="D49" i="5"/>
  <c r="H48" i="5"/>
  <c r="G48" i="5"/>
  <c r="I48" i="5" s="1"/>
  <c r="D48" i="5"/>
  <c r="H47" i="5"/>
  <c r="G47" i="5"/>
  <c r="I47" i="5" s="1"/>
  <c r="D47" i="5"/>
  <c r="H46" i="5"/>
  <c r="G46" i="5"/>
  <c r="I46" i="5" s="1"/>
  <c r="D46" i="5"/>
  <c r="H45" i="5"/>
  <c r="I45" i="5"/>
  <c r="H44" i="5"/>
  <c r="G44" i="5"/>
  <c r="I44" i="5" s="1"/>
  <c r="D44" i="5"/>
  <c r="H43" i="5"/>
  <c r="G43" i="5"/>
  <c r="I43" i="5" s="1"/>
  <c r="D43" i="5"/>
  <c r="H42" i="5"/>
  <c r="G42" i="5"/>
  <c r="I42" i="5" s="1"/>
  <c r="D42" i="5"/>
  <c r="H41" i="5"/>
  <c r="I41" i="5"/>
  <c r="I40" i="5"/>
  <c r="H40" i="5"/>
  <c r="G40" i="5"/>
  <c r="D40" i="5"/>
  <c r="I39" i="5"/>
  <c r="H39" i="5"/>
  <c r="G39" i="5"/>
  <c r="D39" i="5"/>
  <c r="I38" i="5"/>
  <c r="H38" i="5"/>
  <c r="G38" i="5"/>
  <c r="D38" i="5"/>
  <c r="H37" i="5"/>
  <c r="G37" i="5"/>
  <c r="I37" i="5" s="1"/>
  <c r="D37" i="5"/>
  <c r="H36" i="5"/>
  <c r="G36" i="5"/>
  <c r="I36" i="5" s="1"/>
  <c r="D36" i="5"/>
  <c r="H35" i="5"/>
  <c r="G35" i="5"/>
  <c r="I35" i="5" s="1"/>
  <c r="D35" i="5"/>
  <c r="H34" i="5"/>
  <c r="G34" i="5"/>
  <c r="I34" i="5" s="1"/>
  <c r="D34" i="5"/>
  <c r="I33" i="5"/>
  <c r="H33" i="5"/>
  <c r="G33" i="5"/>
  <c r="H32" i="5"/>
  <c r="G32" i="5"/>
  <c r="I32" i="5" s="1"/>
  <c r="D32" i="5"/>
  <c r="G31" i="5"/>
  <c r="I31" i="5" s="1"/>
  <c r="I30" i="5"/>
  <c r="G30" i="5"/>
  <c r="I29" i="5"/>
  <c r="G29" i="5"/>
  <c r="G28" i="5"/>
  <c r="I28" i="5" s="1"/>
  <c r="I27" i="5"/>
  <c r="G27" i="5"/>
  <c r="G26" i="5"/>
  <c r="I26" i="5" s="1"/>
  <c r="G25" i="5"/>
  <c r="I25" i="5" s="1"/>
  <c r="G24" i="5"/>
  <c r="I24" i="5" s="1"/>
  <c r="G23" i="5"/>
  <c r="I23" i="5" s="1"/>
  <c r="G22" i="5"/>
  <c r="I22" i="5" s="1"/>
  <c r="G21" i="5"/>
  <c r="I21" i="5" s="1"/>
  <c r="I20" i="5"/>
  <c r="G20" i="5"/>
  <c r="G19" i="5"/>
  <c r="I19" i="5" s="1"/>
  <c r="I18" i="5"/>
  <c r="G18" i="5"/>
  <c r="G17" i="5"/>
  <c r="I17" i="5" s="1"/>
  <c r="I16" i="5"/>
  <c r="G16" i="5"/>
  <c r="I15" i="5"/>
  <c r="G15" i="5"/>
  <c r="H14" i="5"/>
  <c r="G14" i="5"/>
  <c r="I14" i="5" s="1"/>
  <c r="D14" i="5"/>
  <c r="H13" i="5"/>
  <c r="G13" i="5"/>
  <c r="I13" i="5" s="1"/>
  <c r="D13" i="5"/>
  <c r="H12" i="5"/>
  <c r="G12" i="5"/>
  <c r="I12" i="5" s="1"/>
  <c r="D12" i="5"/>
  <c r="H11" i="5"/>
  <c r="I11" i="5"/>
  <c r="I10" i="5"/>
  <c r="H10" i="5"/>
  <c r="H9" i="5"/>
  <c r="I9" i="5"/>
  <c r="H8" i="5"/>
  <c r="G8" i="5"/>
  <c r="I8" i="5" s="1"/>
  <c r="D8" i="5"/>
  <c r="H7" i="5"/>
  <c r="G7" i="5"/>
  <c r="I7" i="5" s="1"/>
  <c r="D7" i="5"/>
  <c r="I6" i="5"/>
  <c r="H6" i="5"/>
  <c r="G6" i="5"/>
  <c r="H5" i="5"/>
  <c r="G5" i="5"/>
  <c r="I5" i="5" s="1"/>
  <c r="D5" i="5"/>
  <c r="C67" i="4"/>
  <c r="I62" i="4"/>
  <c r="D66" i="4" s="1"/>
  <c r="G58" i="4"/>
  <c r="I58" i="4" s="1"/>
  <c r="G57" i="4"/>
  <c r="I57" i="4" s="1"/>
  <c r="G56" i="4"/>
  <c r="I56" i="4" s="1"/>
  <c r="G55" i="4"/>
  <c r="I55" i="4" s="1"/>
  <c r="G54" i="4"/>
  <c r="I54" i="4" s="1"/>
  <c r="G53" i="4"/>
  <c r="I53" i="4" s="1"/>
  <c r="G52" i="4"/>
  <c r="I52" i="4" s="1"/>
  <c r="G51" i="4"/>
  <c r="I51" i="4" s="1"/>
  <c r="G50" i="4"/>
  <c r="I50" i="4" s="1"/>
  <c r="G49" i="4"/>
  <c r="I49" i="4" s="1"/>
  <c r="G48" i="4"/>
  <c r="I48" i="4" s="1"/>
  <c r="G47" i="4"/>
  <c r="I47" i="4" s="1"/>
  <c r="I46" i="4"/>
  <c r="G46" i="4"/>
  <c r="I45" i="4"/>
  <c r="G44" i="4"/>
  <c r="I44" i="4" s="1"/>
  <c r="G43" i="4"/>
  <c r="I43" i="4" s="1"/>
  <c r="G42" i="4"/>
  <c r="I42" i="4" s="1"/>
  <c r="G41" i="4"/>
  <c r="I41" i="4" s="1"/>
  <c r="G40" i="4"/>
  <c r="I40" i="4" s="1"/>
  <c r="G39" i="4"/>
  <c r="I39" i="4" s="1"/>
  <c r="G38" i="4"/>
  <c r="I38" i="4" s="1"/>
  <c r="G37" i="4"/>
  <c r="I37" i="4" s="1"/>
  <c r="G36" i="4"/>
  <c r="I36" i="4" s="1"/>
  <c r="G35" i="4"/>
  <c r="I35" i="4" s="1"/>
  <c r="G34" i="4"/>
  <c r="I34" i="4" s="1"/>
  <c r="G33" i="4"/>
  <c r="I33" i="4" s="1"/>
  <c r="I32" i="4"/>
  <c r="G32" i="4"/>
  <c r="G31" i="4"/>
  <c r="I31" i="4" s="1"/>
  <c r="G30" i="4"/>
  <c r="I30" i="4" s="1"/>
  <c r="G29" i="4"/>
  <c r="I29" i="4" s="1"/>
  <c r="G28" i="4"/>
  <c r="I28" i="4" s="1"/>
  <c r="I27" i="4"/>
  <c r="G26" i="4"/>
  <c r="I26" i="4" s="1"/>
  <c r="G25" i="4"/>
  <c r="I25" i="4" s="1"/>
  <c r="G24" i="4"/>
  <c r="I24" i="4" s="1"/>
  <c r="G23" i="4"/>
  <c r="I23" i="4" s="1"/>
  <c r="G22" i="4"/>
  <c r="I22" i="4" s="1"/>
  <c r="G21" i="4"/>
  <c r="I21" i="4" s="1"/>
  <c r="G20" i="4"/>
  <c r="I20" i="4" s="1"/>
  <c r="G19" i="4"/>
  <c r="I19" i="4" s="1"/>
  <c r="I18" i="4"/>
  <c r="I17" i="4"/>
  <c r="I16" i="4"/>
  <c r="G15" i="4"/>
  <c r="I15" i="4" s="1"/>
  <c r="I14" i="4"/>
  <c r="G13" i="4"/>
  <c r="I13" i="4" s="1"/>
  <c r="G12" i="4"/>
  <c r="I12" i="4" s="1"/>
  <c r="G11" i="4"/>
  <c r="I11" i="4" s="1"/>
  <c r="G10" i="4"/>
  <c r="I10" i="4" s="1"/>
  <c r="G9" i="4"/>
  <c r="I9" i="4" s="1"/>
  <c r="G8" i="4"/>
  <c r="I8" i="4" s="1"/>
  <c r="G7" i="4"/>
  <c r="I7" i="4" s="1"/>
  <c r="G6" i="4"/>
  <c r="I6" i="4" s="1"/>
  <c r="G5" i="4"/>
  <c r="I5" i="4" s="1"/>
  <c r="C56" i="3"/>
  <c r="G51" i="3"/>
  <c r="I51" i="3" s="1"/>
  <c r="I50" i="3"/>
  <c r="I49" i="3"/>
  <c r="G48" i="3"/>
  <c r="I48" i="3" s="1"/>
  <c r="G47" i="3"/>
  <c r="I47" i="3" s="1"/>
  <c r="G46" i="3"/>
  <c r="I46" i="3" s="1"/>
  <c r="G45" i="3"/>
  <c r="I45" i="3" s="1"/>
  <c r="G44" i="3"/>
  <c r="I44" i="3" s="1"/>
  <c r="G43" i="3"/>
  <c r="I43" i="3" s="1"/>
  <c r="G42" i="3"/>
  <c r="I42" i="3" s="1"/>
  <c r="G41" i="3"/>
  <c r="I41" i="3" s="1"/>
  <c r="G40" i="3"/>
  <c r="I40" i="3" s="1"/>
  <c r="G39" i="3"/>
  <c r="I39" i="3" s="1"/>
  <c r="G38" i="3"/>
  <c r="I38" i="3" s="1"/>
  <c r="G37" i="3"/>
  <c r="I37" i="3" s="1"/>
  <c r="G36" i="3"/>
  <c r="I36" i="3" s="1"/>
  <c r="G35" i="3"/>
  <c r="I35" i="3" s="1"/>
  <c r="G34" i="3"/>
  <c r="I34" i="3" s="1"/>
  <c r="G33" i="3"/>
  <c r="I33" i="3" s="1"/>
  <c r="G32" i="3"/>
  <c r="I32" i="3" s="1"/>
  <c r="G31" i="3"/>
  <c r="I31" i="3" s="1"/>
  <c r="G30" i="3"/>
  <c r="I30" i="3" s="1"/>
  <c r="G29" i="3"/>
  <c r="I29" i="3" s="1"/>
  <c r="I28" i="3"/>
  <c r="G27" i="3"/>
  <c r="I27" i="3" s="1"/>
  <c r="G26" i="3"/>
  <c r="I26" i="3" s="1"/>
  <c r="G25" i="3"/>
  <c r="I25" i="3" s="1"/>
  <c r="G24" i="3"/>
  <c r="I24" i="3" s="1"/>
  <c r="G23" i="3"/>
  <c r="I23" i="3" s="1"/>
  <c r="G22" i="3"/>
  <c r="I22" i="3" s="1"/>
  <c r="G21" i="3"/>
  <c r="I21" i="3" s="1"/>
  <c r="G20" i="3"/>
  <c r="I20" i="3" s="1"/>
  <c r="I19" i="3"/>
  <c r="G18" i="3"/>
  <c r="I18" i="3" s="1"/>
  <c r="G17" i="3"/>
  <c r="I17" i="3" s="1"/>
  <c r="G16" i="3"/>
  <c r="I16" i="3" s="1"/>
  <c r="I15" i="3"/>
  <c r="G15" i="3"/>
  <c r="I14" i="3"/>
  <c r="G13" i="3"/>
  <c r="I13" i="3" s="1"/>
  <c r="I12" i="3"/>
  <c r="I11" i="3"/>
  <c r="G11" i="3"/>
  <c r="G10" i="3"/>
  <c r="I10" i="3" s="1"/>
  <c r="G9" i="3"/>
  <c r="I9" i="3" s="1"/>
  <c r="G8" i="3"/>
  <c r="I8" i="3" s="1"/>
  <c r="G7" i="3"/>
  <c r="I7" i="3" s="1"/>
  <c r="G6" i="3"/>
  <c r="I6" i="3" s="1"/>
  <c r="I5" i="3"/>
  <c r="C63" i="2"/>
  <c r="I57" i="2"/>
  <c r="D62" i="2" s="1"/>
  <c r="G56" i="2"/>
  <c r="I56" i="2" s="1"/>
  <c r="I55" i="2"/>
  <c r="G55" i="2"/>
  <c r="I54" i="2"/>
  <c r="G54" i="2"/>
  <c r="G53" i="2"/>
  <c r="I53" i="2" s="1"/>
  <c r="I52" i="2"/>
  <c r="G52" i="2"/>
  <c r="G51" i="2"/>
  <c r="I51" i="2" s="1"/>
  <c r="I50" i="2"/>
  <c r="G50" i="2"/>
  <c r="I49" i="2"/>
  <c r="G49" i="2"/>
  <c r="I48" i="2"/>
  <c r="G48" i="2"/>
  <c r="G47" i="2"/>
  <c r="I47" i="2" s="1"/>
  <c r="I46" i="2"/>
  <c r="G46" i="2"/>
  <c r="G45" i="2"/>
  <c r="I45" i="2" s="1"/>
  <c r="G44" i="2"/>
  <c r="I44" i="2" s="1"/>
  <c r="G43" i="2"/>
  <c r="I43" i="2" s="1"/>
  <c r="G42" i="2"/>
  <c r="I42" i="2" s="1"/>
  <c r="I41" i="2"/>
  <c r="G41" i="2"/>
  <c r="G40" i="2"/>
  <c r="I40" i="2" s="1"/>
  <c r="G39" i="2"/>
  <c r="I39" i="2" s="1"/>
  <c r="G38" i="2"/>
  <c r="I38" i="2" s="1"/>
  <c r="G37" i="2"/>
  <c r="I37" i="2" s="1"/>
  <c r="I36" i="2"/>
  <c r="G36" i="2"/>
  <c r="I35" i="2"/>
  <c r="G35" i="2"/>
  <c r="G34" i="2"/>
  <c r="I34" i="2" s="1"/>
  <c r="G33" i="2"/>
  <c r="I33" i="2" s="1"/>
  <c r="G32" i="2"/>
  <c r="I32" i="2" s="1"/>
  <c r="G31" i="2"/>
  <c r="I31" i="2" s="1"/>
  <c r="G30" i="2"/>
  <c r="I30" i="2" s="1"/>
  <c r="G29" i="2"/>
  <c r="I29" i="2" s="1"/>
  <c r="G28" i="2"/>
  <c r="I28" i="2" s="1"/>
  <c r="I27" i="2"/>
  <c r="G27" i="2"/>
  <c r="G26" i="2"/>
  <c r="I26" i="2" s="1"/>
  <c r="G25" i="2"/>
  <c r="I25" i="2" s="1"/>
  <c r="G24" i="2"/>
  <c r="I24" i="2" s="1"/>
  <c r="G23" i="2"/>
  <c r="I23" i="2" s="1"/>
  <c r="I22" i="2"/>
  <c r="G22" i="2"/>
  <c r="I21" i="2"/>
  <c r="G21" i="2"/>
  <c r="G20" i="2"/>
  <c r="I20" i="2" s="1"/>
  <c r="G19" i="2"/>
  <c r="I19" i="2" s="1"/>
  <c r="G18" i="2"/>
  <c r="I18" i="2" s="1"/>
  <c r="G17" i="2"/>
  <c r="I17" i="2" s="1"/>
  <c r="G16" i="2"/>
  <c r="I16" i="2" s="1"/>
  <c r="G15" i="2"/>
  <c r="I15" i="2" s="1"/>
  <c r="G14" i="2"/>
  <c r="I14" i="2" s="1"/>
  <c r="I13" i="2"/>
  <c r="G13" i="2"/>
  <c r="G12" i="2"/>
  <c r="I12" i="2" s="1"/>
  <c r="G11" i="2"/>
  <c r="I11" i="2" s="1"/>
  <c r="G10" i="2"/>
  <c r="I10" i="2" s="1"/>
  <c r="G9" i="2"/>
  <c r="I9" i="2" s="1"/>
  <c r="I8" i="2"/>
  <c r="I7" i="2"/>
  <c r="I6" i="2"/>
  <c r="G5" i="2"/>
  <c r="I5" i="2" s="1"/>
  <c r="E60" i="12" l="1"/>
  <c r="E62" i="12" s="1"/>
  <c r="E72" i="11"/>
  <c r="E74" i="11" s="1"/>
  <c r="E90" i="10"/>
  <c r="E92" i="10" s="1"/>
  <c r="E45" i="9"/>
  <c r="E47" i="9" s="1"/>
  <c r="E70" i="8"/>
  <c r="E72" i="8" s="1"/>
  <c r="E60" i="7"/>
  <c r="E62" i="7" s="1"/>
  <c r="D79" i="5"/>
  <c r="D65" i="4"/>
  <c r="D67" i="4" s="1"/>
  <c r="D54" i="3"/>
  <c r="D56" i="3" s="1"/>
  <c r="D61" i="2"/>
  <c r="D63" i="2" s="1"/>
</calcChain>
</file>

<file path=xl/sharedStrings.xml><?xml version="1.0" encoding="utf-8"?>
<sst xmlns="http://schemas.openxmlformats.org/spreadsheetml/2006/main" count="3911" uniqueCount="1525">
  <si>
    <t>เทศบาลเมืองไร่ขิง</t>
  </si>
  <si>
    <t>วันที่ 27 พฤษภาคม 2569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</si>
  <si>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</si>
  <si>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</si>
  <si>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</si>
  <si>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</si>
  <si>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</si>
  <si>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</si>
  <si>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</si>
  <si>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</si>
  <si>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</si>
  <si>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ซื้ออาหารเสริม นม โรงเรียน สำหรับเด็กนักเรียนระดับก่อนประถมศึกษาถึงระดับประถมศึกษาปีที่ ๖ เปิดภาคเรียนที่ ๒ ๒๕๖๗ และช่วงปิดภาคเรียนที่ ๒ ๒๕๖๗</t>
  </si>
  <si>
    <t>เฉพาะเจาะจง</t>
  </si>
  <si>
    <t>สหกรณ์โคนมนครปฐม</t>
  </si>
  <si>
    <t>เป็นผู้มีคุณสมบัติตรงตามเงื่อนไขที่กำหนด</t>
  </si>
  <si>
    <t xml:space="preserve">         CNTR-00068/68   ลว. 31 ต.ค. 67</t>
  </si>
  <si>
    <t>จ้างเหมาผู้ดูแลระบบคอมพิวเตอร์ สำหรับงานทะเบียนราษฎร ประจำปีงบประมาณ พ.ศ. ๒๕๖8</t>
  </si>
  <si>
    <t>บจก.คอนโทรล ดาต้า (ประเทศไทย)</t>
  </si>
  <si>
    <t xml:space="preserve">     001/2568       ลว. 1 ต.ค. 67</t>
  </si>
  <si>
    <t>จ้างเหมากำจัดขยะมูลฝอย</t>
  </si>
  <si>
    <t>บจก.ทิพยาวรรณ อินเตอร์เนชั่น</t>
  </si>
  <si>
    <t xml:space="preserve">     002/2568       ลว. 1 ต.ค. 67</t>
  </si>
  <si>
    <t>จ้างเหมาจัดเก็บขยะมูลฝอย</t>
  </si>
  <si>
    <t>บจก.ไพเลิศ แมนเนจเม้นท์</t>
  </si>
  <si>
    <t xml:space="preserve">     004/2568       ลว. 1 ต.ค. 67</t>
  </si>
  <si>
    <t>ซื้อต้นกล้วย ต้นอ้อย และผลไม้ประกอบพิธี จำนวน ๑๒ รายการ (ตามโครงการเทศน์มหาชาติเวสสันดรชาดก)</t>
  </si>
  <si>
    <t>นายจินดา  เกตุแก้ว</t>
  </si>
  <si>
    <t xml:space="preserve">     005/2568       ลว. 1 ต.ค. 67</t>
  </si>
  <si>
    <t>ซื้อวัสดุอุปกรณ์ จำนวน ๒ รายการ (ตามโครงการเทศน์มหาชาติเวสสันดรชาดก)</t>
  </si>
  <si>
    <t>ภัทร์วาณิชย์</t>
  </si>
  <si>
    <t xml:space="preserve">     006/2568       ลว. 1 ต.ค. 67</t>
  </si>
  <si>
    <t>จ้างเหมาเช่าชุดพร้อมแต่งหน้าทำผม จำนวน ๒ รายการ (ตามโครงการเทศน์มหาชาติเวสสันดรชาดก)</t>
  </si>
  <si>
    <t>นางสาวภัทรพร  ดนุดิษฐ์</t>
  </si>
  <si>
    <t xml:space="preserve">     007/2568       ลว. 1 ต.ค. 67</t>
  </si>
  <si>
    <t>จ้างเหมาตกแต่งรถแห่งานเทศน์มหาชาติเวสสันดรชาดก จำนวน ๑ รายการ (ตามโครงการเทศน์มหาชาติเวสสันดรชาดก)</t>
  </si>
  <si>
    <t>น้ำดอกไม้</t>
  </si>
  <si>
    <t xml:space="preserve">     008/2568       ลว. 1 ต.ค. 67</t>
  </si>
  <si>
    <t>จ้างเหมาจัดทำป้ายประชาสัมพันธ์ จำนวน ๑ รายการ (ตามโครงการเทศน์มหาชาติเวสสันดรชาดก)</t>
  </si>
  <si>
    <t>บจก.เบญจวรรณ พริ้นติ้ง</t>
  </si>
  <si>
    <t xml:space="preserve">     009/2568       ลว. 1 ต.ค. 67</t>
  </si>
  <si>
    <t>ซื้อผ้าไตรครองและเครื่องไทยธรรม จำนวน ๒ รายการ (ตามโครงการเทศน์มหาชาติเวสสันดรชาดก)</t>
  </si>
  <si>
    <t>ทวีสิน สังฆภัณฑ์</t>
  </si>
  <si>
    <t xml:space="preserve">     010/2568       ลว. 1 ต.ค. 67</t>
  </si>
  <si>
    <t>จ้างเหมาถ่ายเอกสาร ประจำเดือนตุลาคม ๒๕๖๗ จำนวน ๑ งาน</t>
  </si>
  <si>
    <t>นายศุภณัฐ  อินทร์พิทักษ์</t>
  </si>
  <si>
    <t xml:space="preserve">     011/2568       ลว. 1 ต.ค. 67</t>
  </si>
  <si>
    <t>ซื้อวัสดุอุปกรณ์ จำนวน ๖ รายการ (ตามโครงการเทศน์มหาชาติเวสสันดรชาดก)</t>
  </si>
  <si>
    <t>บจก.สมบัติ โฮมมาร์ท</t>
  </si>
  <si>
    <t xml:space="preserve">     012/2568       ลว. 1 ต.ค. 67</t>
  </si>
  <si>
    <t>จ้างเหมาประดับตกแต่งรถอัญเชิญและแท่นประดิษฐานถ้วยรางวัลพระราชทาน จำนวน ๔ รายการ (ตามโครงการประเพณีการแข่งขันเรือยาว)</t>
  </si>
  <si>
    <t>นางสาวมาลี  หนองผือ</t>
  </si>
  <si>
    <t xml:space="preserve">     013/2568       ลว. 1 ต.ค. 67</t>
  </si>
  <si>
    <t>ซื้อถ้วยรางวัล จำนวน ๙ รายการ (ตามโครงการประเพณีการแข่งขันเรือยาว)</t>
  </si>
  <si>
    <t>ร้านอ้อมใหญ่ถ้วยรางวัล</t>
  </si>
  <si>
    <t xml:space="preserve">     014/2568       ลว. 1 ต.ค. 67</t>
  </si>
  <si>
    <t>ซื้อเสื้อชูชีพ จำนวน ๑๔ ตัว (ตามโครงการประเพณีการแข่งขันเรือยาว)</t>
  </si>
  <si>
    <t>นครปฐม เคมิคอล</t>
  </si>
  <si>
    <t xml:space="preserve">     015/2568       ลว. 1 ต.ค. 67</t>
  </si>
  <si>
    <t>จ้างเหมาจัดทำป้ายประชาสัมพันธ์ จำนวน ๒๑ รายการ (ตามโครงการประเพณีการแข่งขันเรือยาว)</t>
  </si>
  <si>
    <t>วิจิตรศิลป์</t>
  </si>
  <si>
    <t xml:space="preserve">     016/2568       ลว. 1 ต.ค. 67</t>
  </si>
  <si>
    <t>ซื้อวัสดุอุปกรณ์ จำนวน ๒ รายการ (ตามโครงการประเพณีการแข่งขันเรือยาว)</t>
  </si>
  <si>
    <t>นายอนุสรณ์  ดารา</t>
  </si>
  <si>
    <t xml:space="preserve">     017/2568       ลว. 1 ต.ค. 67</t>
  </si>
  <si>
    <t>จ้างเหมาติดตั้งเต็นท์พร้อมรื้อถอน จำนวน ๓ รายการ (ตามโครงการประเพณีการแข่งขันเรือยาว)</t>
  </si>
  <si>
    <t>บจก.เหรียญทอง แคนวาส</t>
  </si>
  <si>
    <t xml:space="preserve">     018/2568       ลว. 2 ต.ค. 67</t>
  </si>
  <si>
    <t>จ้างเหมาจัดทำสนามแข่งขัน จำนวน ๑ งาน (ตามโครงการประเพณีการแข่งขันเรือยาว)</t>
  </si>
  <si>
    <t>นายสำราญ  บุญมี</t>
  </si>
  <si>
    <t xml:space="preserve">     019/2568       ลว. 2 ต.ค. 67</t>
  </si>
  <si>
    <t>ซื้อวัสดุอุปกรณ์ จำนวน ๑๙ รายการ (ตามโครงการประเพณีการแข่งขันเรือยาว)</t>
  </si>
  <si>
    <t xml:space="preserve">     020/2568       ลว. 2 ต.ค. 67</t>
  </si>
  <si>
    <t>จ้างเหมาถ่ายเอกสารพร้อมเข้าเล่มสันกาว เทศบัญญัติ เรื่องงบประมาณรายจ่ายประจำปีงบประมาณ พ.ศ.๒๕๖๘ จำนวน ๓๕ เล่ม</t>
  </si>
  <si>
    <t xml:space="preserve">     021/2568       ลว. 2 ต.ค. 67</t>
  </si>
  <si>
    <t>ซื้อวัสดุอุปกรณ์ จำนวน ๑๑ รายการ (ตามโครงการประเพณีการแข่งขันเรือยาว)</t>
  </si>
  <si>
    <t xml:space="preserve">     022/2568       ลว. 2 ต.ค. 67</t>
  </si>
  <si>
    <t>จ้างเหมาแต่งหน้าทำผมพร้อมชุดไทย จำนวน ๑ งาน (ตามโครงการประเพณีการแข่งขันเรือยาว)</t>
  </si>
  <si>
    <t xml:space="preserve">     023/2568       ลว. 2 ต.ค. 67</t>
  </si>
  <si>
    <t>จ้างเหมาวงปี่พาทย์บรรเลงในการแข่งขันและติดตั้งเวที จำนวน ๑ งาน (ตามโครงการประเพณีการแข่งขันเรือยาว)</t>
  </si>
  <si>
    <t>นายธงชัย  เอี่ยมจินดา</t>
  </si>
  <si>
    <t xml:space="preserve">     024/2568       ลว. 2 ต.ค. 67</t>
  </si>
  <si>
    <t>จ้างเหมาเช่าเรือมาด จำนวน ๑ งาน (ตามโครงการประเพณีการแข่งขันเรือยาว)</t>
  </si>
  <si>
    <t>นายบุญยารัก  เฟื่องบางหลวง</t>
  </si>
  <si>
    <t xml:space="preserve">     025/2568       ลว. 2 ต.ค. 67</t>
  </si>
  <si>
    <t xml:space="preserve">จ้างเหมาบันทึกภาพวีดีโอการตัดสินผลการแข่งขัน จำนวน ๑ งาน (ตามโครงการประเพณีการแข่งขันเรือยาว) </t>
  </si>
  <si>
    <t>นายวิโรจน์  ทรงโฉม</t>
  </si>
  <si>
    <t xml:space="preserve">     026/2568       ลว. 3 ต.ค. 67</t>
  </si>
  <si>
    <t>จ้างเหมาจัดหาเครื่องเสียงพร้อมติดตั้ง จำนวน ๑ งาน (ตามโครงการประเพณีการแข่งขันเรือยาว)</t>
  </si>
  <si>
    <t>นายพิเชษฐ์  มหาสวัสดิ์</t>
  </si>
  <si>
    <t xml:space="preserve">     027/2568       ลว. 3 ต.ค. 67</t>
  </si>
  <si>
    <t>จ้างเหมาจัดหาเครื่องเสียงพร้อมเครื่องปั่นไฟพร้อมติดตั้งและจัดเก็บในโป๊ะจุดปล่อยเรือ จำนวน ๑ งาน (ตามโครงการประเพณีการแข่งขันเรือยาว)</t>
  </si>
  <si>
    <t>นายฉัตรสกุล  พลอยประดับ</t>
  </si>
  <si>
    <t xml:space="preserve">     028/2568       ลว. 3 ต.ค. 67</t>
  </si>
  <si>
    <t>จ้างเหมาถ่ายเอกสารพร้อมเข้าเล่มสันกาว แผนการดำเนินงาน ประจำปีงบประมาณ พ.ศ. ๒๕๖๘ จำนวน ๒๗ เล่ม (ตามโครงการจัดทำแผนพัฒนา แผนการดำเนินงาน การติดตามและประเมินผลแผนพัฒนาเทศบาล)</t>
  </si>
  <si>
    <t xml:space="preserve">     029/2568       ลว. 7 ต.ค. 67</t>
  </si>
  <si>
    <t>จ้างเหมาจัดทำป้ายประชาสัมพันธ์การเลือกกรรมการชุมชน ประจำปีงบประมาณ พ.ศ. ๒๕๖๘ จำนวน ๑ รายการ</t>
  </si>
  <si>
    <t xml:space="preserve">     030/2568       ลว. 7 ต.ค. 67</t>
  </si>
  <si>
    <t>ซื้อเครื่องไทยธรรมและผ้าไตรครอง จำนวน ๒ รายการ (ตามโครงการสนับสนุนการจัดงานเฉลิมพระเกียรติ และงานรัฐพิธีต่าง ๆ กิจกรรมเนื่องในวันนวมินทรมหาราช ๑๓ ตุลาคม ๒๕๖๗)</t>
  </si>
  <si>
    <t xml:space="preserve">     031/2568       ลว. 9 ต.ค. 67</t>
  </si>
  <si>
    <t>จ้างเหมาจัดทำป้ายไวนิล จำนวน ๒ รายการ (ตามโครงการสนับสนุนการจัดงานเฉลิมพระเกียรติ และงานรัฐพิธีต่าง ๆ กิจกรรมเนื่องในวันนวมินทรมหาราช ๑๓ ตุลาคม ๒๕๖๗)</t>
  </si>
  <si>
    <t>วิจิตรศิลป์ 1982</t>
  </si>
  <si>
    <t xml:space="preserve">     032/2568       ลว. 9 ต.ค. 67</t>
  </si>
  <si>
    <t>จ้างเหมาจัดดอกไม้สดโทนสีเหลือง - สีขาว จำนวน ๑ งาน (ตามโครงการสนับสนุนการจัดงานเฉลิมพระเกียรติ และงานรัฐพิธีต่าง ๆ กิจกรรมเนื่องในวันนวมินทรมหาราช ๑๓ ตุลาคม ๒๕๖๗)</t>
  </si>
  <si>
    <t>ร้านดอกไม้ศิริมงคล</t>
  </si>
  <si>
    <t xml:space="preserve">     033/2568       ลว. 9 ต.ค. 67</t>
  </si>
  <si>
    <t>จ้างเหมาประดับผ้าระบายสีเหลือง - สีขาวและพวงมาลาดอกไม้สด จำนวน ๒ รายการ (ตามโครงการสนับสนุนการจัดงานเฉลิมพระเกียรติ และงานรัฐพิธีต่าง ๆ กิจกรรมเนื่องในวันนวมินทรมหาราช ๑๓ ตุลาคม ๒๕๖๗)</t>
  </si>
  <si>
    <t>นายพงษ์ธร  ศักดิ์ดี</t>
  </si>
  <si>
    <t xml:space="preserve">     034/2568       ลว. 9 ต.ค. 67</t>
  </si>
  <si>
    <t>ซื้อวัสดุและอุปกรณ์สำหรับเตรียมความพร้อมรับสถานการณ์อุทกภัย จำนวน ๒ รายการ</t>
  </si>
  <si>
    <t xml:space="preserve">     035/2568       ลว. 10 ต.ค. 67</t>
  </si>
  <si>
    <t>ซื้อกระสอบ จำนวน ๑๐,๐๐๐ ใบ</t>
  </si>
  <si>
    <t>กวินทิพย์ กาเม้นท์</t>
  </si>
  <si>
    <t xml:space="preserve">     036/2568       ลว. 10 ต.ค. 67</t>
  </si>
  <si>
    <t>ซื้อวัสดุยานพาหนะและขนส่ง จำนวน ๑ รายการ</t>
  </si>
  <si>
    <t>บจก.ภิญโญแบตเตอรี่ (2017)</t>
  </si>
  <si>
    <t xml:space="preserve">     038/2568       ลว. 11 ต.ค. 67</t>
  </si>
  <si>
    <t xml:space="preserve">     038/2568       ลว. 17 ต.ค. 67</t>
  </si>
  <si>
    <t>จ้างเหมาจัดทำป้ายไวนิล จำนวน ๑ รายการ (ตามโครงการฝึกอบรมและส่งเสริมอาชีพสำหรับประชาชน ประจำปีงบประมาณ พ.ศ. ๒๕๖๘)</t>
  </si>
  <si>
    <t xml:space="preserve">     039/2568       ลว. 17 ต.ค. 67</t>
  </si>
  <si>
    <t>จ้างเหมาประดับผ้าระบายสีชมพู - สีขาวและพวงมาลาดอกไม้สด จำนวน ๒ รายการ (ตามโครงการสนับสนุนการจัดงานเฉลิมพระเกียรติ และงานรัฐพิธีต่าง ๆ กิจกรรมน้อมรำลึกเนื่องในวันคล้ายวันสวรรคตพระบาทสมเด็จ พระจุลจอมเกล้าเจ้าอยู่หัว ๒๓ ตุลาคม ๒๕๖๗)</t>
  </si>
  <si>
    <t xml:space="preserve">     040/2568       ลว. 18 ต.ค. 67</t>
  </si>
  <si>
    <t>ซื้อเครื่องไทยธรรมและผ้าไตรครอง จำนวน ๒ รายการ (ตามโครงการสนับสนุนการจัดงานเฉลิมพระเกียรติ และงานรัฐพิธีต่าง ๆ กิจกรรมน้อมรำลึกเนื่องในวันคล้ายวันสวรรคตพระบาทสมเด็จ พระจุลจอมเกล้าเจ้าอยู่หัว ๒๓ ตุลาคม ๒๕๖๗)</t>
  </si>
  <si>
    <t xml:space="preserve">     041/2568       ลว. 18 ต.ค. 67</t>
  </si>
  <si>
    <t>จ้างเหมาจัดทำป้ายไวนิล จำนวน ๑ รายการ (ตามโครงการสนับสนุนการจัดงานเฉลิมพระเกียรติ และงานรัฐพิธีต่าง ๆ กิจกรรมน้อมรำลึกเนื่องในวันคล้ายวันสวรรคตพระบาทสมเด็จ พระจุลจอมเกล้าเจ้าอยู่หัว ๒๓ ตุลาคม ๒๕๖๗)</t>
  </si>
  <si>
    <t xml:space="preserve">     042/2568       ลว. 18 ต.ค. 67</t>
  </si>
  <si>
    <t>จ้างเหมาจัดดอกไม้สดโทนสีชมพู - สีขาว จำนวน ๑ งาน (ตามโครงการสนับสนุนการจัดงานเฉลิมพระเกียรติ และงานรัฐพิธีต่าง ๆ กิจกรรมน้อมรำลึกเนื่องในวันคล้ายวันสวรรคตพระบาทสมเด็จ พระจุลจอมเกล้าเจ้าอยู่หัว ๒๓ ตุลาคม ๒๕๖๗)</t>
  </si>
  <si>
    <t xml:space="preserve">     044/2568       ลว. 21 ต.ค. 67</t>
  </si>
  <si>
    <t>ซื้อวัสดุอุปกรณ์ จำนวน ๖ รายการ (ตามโครงการฝึกอบรมและส่งเสริมอาชีพสำหรับประชาชน ประจำปีงบประมาณ พ.ศ. ๒๕๖๘) (กิจกรรมที่ ๑ ฝึกอบรมการร้อยมาลัยคริสตัล)</t>
  </si>
  <si>
    <t>นางสาวชัชพิชากานต์  แก้วศรีพจน์</t>
  </si>
  <si>
    <t xml:space="preserve">     045/2568       ลว. 24 ต.ค. 67</t>
  </si>
  <si>
    <t>จ้างเหมาจัดทำป้ายไวนิล จำนวน ๑ รายการ</t>
  </si>
  <si>
    <t xml:space="preserve">     046/2568       ลว. 24 ต.ค. 67</t>
  </si>
  <si>
    <t>จ้างเหมาจัดทำป้ายไวนิล จำนวน ๑ รายการ (ตามโครงการก่อสร้าง ประจำปีงบประมาณ พ.ศ. ๒๕๖๗)</t>
  </si>
  <si>
    <t xml:space="preserve">     047/2568       ลว. 30 ต.ค. 67</t>
  </si>
  <si>
    <t>จ้างเหมาจัดทำป้ายไวนิล จำนวน ๓ รายการ (ตามโครงการประเพณีวันลอยกระทง)</t>
  </si>
  <si>
    <t xml:space="preserve">     048/2568       ลว. 30 ต.ค. 67</t>
  </si>
  <si>
    <t>ซื้อวัสดุงานบ้านงานครัว จำนวน ๕ รายการ</t>
  </si>
  <si>
    <t xml:space="preserve">     049/2568       ลว. 30 ต.ค. 67</t>
  </si>
  <si>
    <t>ซื้อวัสดุงานบ้านงานครัว จำนวน ๑๔ รายการ</t>
  </si>
  <si>
    <t xml:space="preserve">     050/2568       ลว. 30 ต.ค. 67</t>
  </si>
  <si>
    <t>จ้างเหมาซ่อมแซมและเปลี่ยนอุปกรณ์ที่ชำรุดรถตู้ หมายเลขทะเบียน นค ๖๓๗๔ นครปฐม จำนวน ๒ รายการ</t>
  </si>
  <si>
    <t>มนชัยบริการ</t>
  </si>
  <si>
    <t xml:space="preserve">     051/2568       ลว. 30 ต.ค. 67</t>
  </si>
  <si>
    <t>จ้างเหมาถ่ายเอกสาร ประจำเดือนพฤศจิกายน ๒๕๖๗ จำนวน ๑ งาน</t>
  </si>
  <si>
    <t xml:space="preserve">     053/2568       ลว. 31 ต.ค. 67</t>
  </si>
  <si>
    <t xml:space="preserve">เช่าที่ดิน ที่ธรณีสงฆ์ วัดไร่ขิง พระอารามหลวง </t>
  </si>
  <si>
    <t>วัดไร่ขิง พระอารามหลวง</t>
  </si>
  <si>
    <t xml:space="preserve">     1/2567       ลว. 4 ต.ค. 67</t>
  </si>
  <si>
    <t>จ้างเหมาบริการการแพทย์ฉุกเฉิน</t>
  </si>
  <si>
    <t>e-bidding</t>
  </si>
  <si>
    <t>นายอธิเดช  ปัถวี</t>
  </si>
  <si>
    <t>เป็นผู้มีคุณสมบัติและข้อเสนอทางเทคนิคถูกต้องครบถ้วนและเป็นผู้เสนอราคา ต่ำสุด</t>
  </si>
  <si>
    <t xml:space="preserve">     003/2568       ลว. 1 ต.ค. 67</t>
  </si>
  <si>
    <t>ซื้อรถกระเช้าไฟฟ้า</t>
  </si>
  <si>
    <t>1.บจก.ไทแทน เครน
2.ทวีโชค ทรัค แอนด์ อีควิปเมนท์</t>
  </si>
  <si>
    <t>2,739,998.00
2,600,000.00</t>
  </si>
  <si>
    <t>บจก.ไทแทน เครน</t>
  </si>
  <si>
    <t xml:space="preserve">     043/2568       ลว. 21 ต.ค. 67</t>
  </si>
  <si>
    <t>วิธีการจัดซื้อจัดจ้าง</t>
  </si>
  <si>
    <t>จำนวน(โครงการ)</t>
  </si>
  <si>
    <t>เงินงบประมาณที่ใช้(บาท)</t>
  </si>
  <si>
    <t>วีธีเฉพาะเจาะจง</t>
  </si>
  <si>
    <t>วิธีประกวดราคาอิเล็กทรอนิกส์ (e-bidding)</t>
  </si>
  <si>
    <t>รวม</t>
  </si>
  <si>
    <t>(นายวุฒิชัย  วังพรม)</t>
  </si>
  <si>
    <t>นายกเทศมนตรีเมืองไร่ขิง</t>
  </si>
  <si>
    <t>ราคากลาง (บาท)</t>
  </si>
  <si>
    <t>ซื้อครุภัณฑ์วิทยาศาสตร์หรือการแพทย์ จำนวน ๑ เครื่อง</t>
  </si>
  <si>
    <t>บจก.ฮัคค์ (ประเทศไทย)</t>
  </si>
  <si>
    <t xml:space="preserve">     054/2568       ลว. 5 พ.ย. 67</t>
  </si>
  <si>
    <t>ซื้อวัสดุก่อสร้าง จำนวน ๒ รายการ</t>
  </si>
  <si>
    <t xml:space="preserve">     055/2568       ลว. 5 พ.ย. 67</t>
  </si>
  <si>
    <t>จ้างเหมาซ่อมแซมและเปลี่ยนอุปกรณ์ที่ชำรุดรถยนต์ หมายเลขทะเบียน กธ ๙๕๓๐ นครปฐม จำนวน ๔ รายการ</t>
  </si>
  <si>
    <t xml:space="preserve">     056/2568       ลว. 5 พ.ย. 67</t>
  </si>
  <si>
    <t>ซื้อวัสดุไฟฟ้าและวิทยุ จำนวน ๕ รายการ</t>
  </si>
  <si>
    <t>บจก.โชคทวีพัชญ์(2020)</t>
  </si>
  <si>
    <t xml:space="preserve">     057/2568       ลว. 5 พ.ย. 67</t>
  </si>
  <si>
    <t>ซื้อวัสดุอุปกรณ์ จำนวน ๑๔ รายการ (ตามโครงการประเพณีวันลอยกระทง)</t>
  </si>
  <si>
    <t xml:space="preserve">     058/2568       ลว. 6 พ.ย. 67</t>
  </si>
  <si>
    <t>ซื้อวัสดุอุปกรณ์ จำนวน ๓ รายการ (ตามโครงการจัดประชุมประชาคมเทศบาลเมืองไร่ขิง และการจัดเวทีประชาคมชุมชนเข้มแข็ง ประจำปีงบประมาณ พ.ศ. ๒๕๖๘)</t>
  </si>
  <si>
    <t xml:space="preserve">     059/2568       ลว. 6 พ.ย. 67</t>
  </si>
  <si>
    <t>จ้างเหมาจัดทำป้ายไวนิล จำนวน ๑ รายการ (ตามโครงการพัฒนาคุณภาพชีวิตผู้สูงอายุ ประจำปีงบประมาณ พ.ศ. ๒๕๖๘)</t>
  </si>
  <si>
    <t xml:space="preserve">     060/2568       ลว. 6 พ.ย. 67</t>
  </si>
  <si>
    <t>ซื้อครุภัณฑ์งานบ้านงานครัว จำนวน ๑ เครื่อง</t>
  </si>
  <si>
    <t>บจก.โอ๊คลิน (ประเทศไทย)</t>
  </si>
  <si>
    <t xml:space="preserve">     061/2568       ลว. 7 พ.ย. 67</t>
  </si>
  <si>
    <t>จ้างเหมาซ่อมแซมและเปลี่ยนอุปกรณ์ที่ชำรุดรถตู้ หมายเลขทะเบียน นค ๓๓๖๙ นครปฐม จำนวน ๒ รายการ</t>
  </si>
  <si>
    <t xml:space="preserve">     062/2568       ลว. 6 พ.ย. 67</t>
  </si>
  <si>
    <t>ซื้อครุภัณฑ์สำนักงาน จำนวน ๓ รายการ</t>
  </si>
  <si>
    <t>บจก.เรืองศิลป์เฟอร์นิแลนด์</t>
  </si>
  <si>
    <t xml:space="preserve">     063/2568       ลว. 7 พ.ย. 67</t>
  </si>
  <si>
    <t>ซื้อถ้วยรางวัล จำนวน ๑๑ รายการ (ตามโครงการประเพณีวันลอยกระทง)</t>
  </si>
  <si>
    <t xml:space="preserve">     064/2568       ลว. 8 พ.ย. 67</t>
  </si>
  <si>
    <t>จ้างเหมาจัดสถานที่ลอยกระทงและประดับผูกผ้าบริเวณงาน ณ วัดท่าพูด จำนวน ๑ งาน (ตามโครงการประเพณีวันลอยกระทง)</t>
  </si>
  <si>
    <t>นายเนตร์  เส็งเจริญ</t>
  </si>
  <si>
    <t xml:space="preserve">     065/2568       ลว. 8 พ.ย. 67</t>
  </si>
  <si>
    <t>จ้างเหมาจัดหาเวทีพร้อมเครื่องเสียง ณ วัดท่าพูด จำนวน ๑ งาน (ตามโครงการประเพณีวันลอยกระทง)</t>
  </si>
  <si>
    <t>ชัยวัฒน์  สตูดิโอ</t>
  </si>
  <si>
    <t xml:space="preserve">     066/2568       ลว. 8 พ.ย. 67</t>
  </si>
  <si>
    <t>ซื้อครุภัณฑ์สำนักงาน จำนวน ๑ รายการ</t>
  </si>
  <si>
    <t xml:space="preserve">     067/2568       ลว. 8 พ.ย. 67</t>
  </si>
  <si>
    <t xml:space="preserve">     068/2568       ลว. 8 พ.ย. 67</t>
  </si>
  <si>
    <t>จ้างเหมาจัดหาเต็นท์ จำนวน ๑ รายการ (ตามโครงการประเพณีวันลอยกระทง)</t>
  </si>
  <si>
    <t xml:space="preserve">     069/2568       ลว. 11 พ.ย. 67</t>
  </si>
  <si>
    <t>จ้างเหมาเช่าชุดพร้อมแต่งหน้าพิธีกร จำนวน ๒ คน (ตามโครงการประเพณีวันลอยกระทง)</t>
  </si>
  <si>
    <t xml:space="preserve">     070/2568       ลว. 11 พ.ย. 67</t>
  </si>
  <si>
    <t>จ้างเหมาตกแต่งสถานที่พร้อมอุปกรณ์ จำนวน ๕ รายการ (ตามโครงการสืบสานตำนานพื้นบ้านวัดท่าพูด)</t>
  </si>
  <si>
    <t>นางเรืองทิพย์  จันทิสา</t>
  </si>
  <si>
    <t xml:space="preserve">     071/2568       ลว. 11 พ.ย. 67</t>
  </si>
  <si>
    <t>ซื้อวัสดุก่อสร้าง จำนวน ๑ รายการ</t>
  </si>
  <si>
    <t xml:space="preserve">     072/2568       ลว. 11 พ.ย. 67</t>
  </si>
  <si>
    <t>จ้างเหมาซ่อมแซมและเปลี่ยนอุปกรณ์ที่ชำรุดครุภัณฑ์คอมพิวเตอร์ จำนวน ๑ รายการ</t>
  </si>
  <si>
    <t>เอ คอม เซอร์วิส</t>
  </si>
  <si>
    <t xml:space="preserve">     073/2568       ลว. 11 พ.ย. 67</t>
  </si>
  <si>
    <t>จ้างเหมาซ่อมแซมและเปลี่ยนอุปกรณ์ที่ชำรุดโทรศัพท์เคลื่อนที่ หมายเลขครุภัณฑ์ ๔๒๓-๖๔-๐๑๑๖</t>
  </si>
  <si>
    <t xml:space="preserve">     074/2568       ลว. 11 พ.ย. 67</t>
  </si>
  <si>
    <t>ซื้อวัสดุไฟฟ้าและวิทยุ จำนวน ๑๘ รายการ</t>
  </si>
  <si>
    <t xml:space="preserve">     075/2568       ลว. 12 พ.ย. 67</t>
  </si>
  <si>
    <t>จ้างเหมาซ่อมแซมและเปลี่ยนอุปกรณ์ที่ชำรุดรถยนต์ตรวจการณ์ หมายเลขทะเบียน กม ๓๖๙๔ นครปฐม จำนวน ๑ คัน</t>
  </si>
  <si>
    <t>โปรเจค ทู ออดิโอ</t>
  </si>
  <si>
    <t xml:space="preserve">     076/2568       ลว. 12 พ.ย. 67</t>
  </si>
  <si>
    <t>ซื้อครุภัณฑ์โฆษณาและเผยแพร่ จำนวน ๑ รายการ</t>
  </si>
  <si>
    <t xml:space="preserve">     077/2568       ลว. 13 พ.ย. 67</t>
  </si>
  <si>
    <t>จ้างเหมาซ่อมแซมและเปลี่ยนอุปกรณ์ที่ชำรุดรถเอนกประสงค์ หมายเลขทะเบียน ๘๘-๐๔๗๗ นครปฐม จำนวน ๑ คัน</t>
  </si>
  <si>
    <t>อู่วรเดชกลการ</t>
  </si>
  <si>
    <t xml:space="preserve">     078/2568       ลว. 13 พ.ย. 67</t>
  </si>
  <si>
    <t>จ้างเหมาผู้เชี่ยวชาญบัญชี เพื่อตรวจสอบการเงินและบัญชีของกิจการประปา เทศบาลเมืองไร่ขิง จำนวน ๑ งาน</t>
  </si>
  <si>
    <t>หจก.ปัณณวิชญ์ การบัญชี</t>
  </si>
  <si>
    <t xml:space="preserve">     079/2568       ลว. 14 พ.ย. 67</t>
  </si>
  <si>
    <t>จ้างเหมาซ่อมแซมและเปลี่ยนอุปกรณ์ที่ชำรุดครุภัณฑ์คอมพิวเตอร์หรืออิเล็กทรอนิกส์ จำนวน ๓ รายการ</t>
  </si>
  <si>
    <t xml:space="preserve">     080/2568       ลว. 14 พ.ย. 67</t>
  </si>
  <si>
    <t>จ้างเหมาซ่อมแซมและเปลี่ยนอุปกรณ์ที่ชำรุดเครื่องพิมพ์ จำนวน ๑ รายการ</t>
  </si>
  <si>
    <t xml:space="preserve">     081/2568       ลว. 14 พ.ย. 67</t>
  </si>
  <si>
    <t>จ้างเหมาจัดทำปฏิทินปีใหม่ ๒๕๖๘ เทศบาลเมืองไร่ขิง</t>
  </si>
  <si>
    <t>ไทย อาร์ต พริ้นติ้ง กรุ๊ป</t>
  </si>
  <si>
    <t xml:space="preserve">     084/2568       ลว. 18 พ.ย. 67</t>
  </si>
  <si>
    <t>จ้างเหมาซ่อมแซมและเปลี่ยนอุปกรณ์ที่ชำรุดรถยนต์ หมายเลขทะเบียน กบ ๙๐๔๐ นครปฐม จำนวน ๕ รายการ</t>
  </si>
  <si>
    <t xml:space="preserve">     085/2568       ลว. 18 พ.ย. 67</t>
  </si>
  <si>
    <t>จ้างเหมาซ่อมแซมและเปลี่ยนอุปกรณ์ที่ชำรุดรถยนต์ตรวจการณ์ หมายเลขทะเบียน กม ๓๖๙๔ นครปฐม</t>
  </si>
  <si>
    <t xml:space="preserve">     086/2568       ลว. 18 พ.ย. 67</t>
  </si>
  <si>
    <t>จ้างเหมาปรับปรุง/ซ่อมแซมที่อยู่อาศัยของคนพิการ (โครงการปรับสภาพแวดล้อมที่อยู่อาศัยสำหรับคนพิการ รายนายพิเชษ กิจสมัย) จำนวน ๑ งาน</t>
  </si>
  <si>
    <t>นายสัมพันธ์  จาตุรัส</t>
  </si>
  <si>
    <t xml:space="preserve">     087/2568       ลว. 20 พ.ย. 67</t>
  </si>
  <si>
    <t>ซื้อวัสดุคอมพิวเตอร์ จำนวน ๑๖ รายการ</t>
  </si>
  <si>
    <t xml:space="preserve">     088/2568       ลว. 20 พ.ย. 67</t>
  </si>
  <si>
    <t>ซื้อวัสดุคอมพิวเตอร์ จำนวน ๑๐ รายการ</t>
  </si>
  <si>
    <t xml:space="preserve">     089/2568       ลว. 20 พ.ย. 67</t>
  </si>
  <si>
    <t>จ้างเหมาซ่อมแซมและเปลี่ยนอุปกรณ์ที่ชำรุดรถบรรทุกน้ำเอนกประสงค์ หมายเลขทะเบียน ๘๘-๔๖๒๗ นครปฐม จำนวน ๗ รายการ</t>
  </si>
  <si>
    <t xml:space="preserve">     090/2568       ลว. 22 พ.ย. 67</t>
  </si>
  <si>
    <t xml:space="preserve">     091/2568       ลว. 22 พ.ย. 67</t>
  </si>
  <si>
    <t>จ้างเหมาซ่อมแซมและเปลี่ยนอุปกรณ์ที่ชำรุดครุภัณฑ์คอมพิวเตอร์หรืออิเล็กทรอนิกส์ จำนวน ๑ รายการ</t>
  </si>
  <si>
    <t xml:space="preserve">     092/2568       ลว. 22 พ.ย. 67</t>
  </si>
  <si>
    <t xml:space="preserve">     093/2568       ลว. 22 พ.ย. 67</t>
  </si>
  <si>
    <t>จ้างเหมาจัดทำป้ายไวนิล จำนวน ๓ รายการ (ตามโครงการสนับสนุนการจัดงานเฉลิมพระเกียรติ และงานรัฐพิธีต่าง ๆ กิจกรรมเนื่องในวันคล้ายวันพระบรมราชสมภพพระบาทสมเด็จพระบรมชนกาธิเบศร มหาภูมิพลอดุลยเดชมหาราช บรมนาถบพิตร วันชาติ และวันพ่อแห่งชาติ ๕ ธันวาคม ๒๕๖๗)</t>
  </si>
  <si>
    <t xml:space="preserve">     095/2568       ลว. 27 พ.ย. 67</t>
  </si>
  <si>
    <t>จ้างเหมาจัดดอกไม้สดโทนสีเหลือง - สีขาว จำนวน ๑ งาน (ตามโครงการสนับสนุนการจัดงานเฉลิมพระเกียรติ และงานรัฐพิธีต่าง ๆ กิจกรรมเนื่องในวันคล้ายวันพระบรมราชสมภพพระบาทสมเด็จพระบรมชนกาธิเบศร มหาภูมิพลอดุลยเดชมหาราช บรมนาถบพิตร วันชาติ และวันพ่อแห่งชาติ ๕ ธันวาคม ๒๕๖๗)</t>
  </si>
  <si>
    <t xml:space="preserve">     096/2568       ลว. 27 พ.ย. 67</t>
  </si>
  <si>
    <t>ซื้อเครื่องไทยธรรมและผ้าไตรครอง จำนวน ๔ รายการ (ตามโครงการสนับสนุนการจัดงานเฉลิมพระเกียรติ และงานรัฐพิธีต่าง ๆ กิจกรรมเนื่องในวันคล้ายวันพระบรมราชสมภพพระบาทสมเด็จพระบรมชนกาธิเบศร มหาภูมิพลอดุลยเดชมหาราช บรมนาถบพิตร วันชาติ และวันพ่อแห่งชาติ ๕ ธันวาคม ๒๕๖๗)</t>
  </si>
  <si>
    <t xml:space="preserve">     097/2568       ลว. 27 พ.ย. 67</t>
  </si>
  <si>
    <t>ซื้อวัสดุคอมพิวเตอร์ จำนวน ๑๔ รายการ</t>
  </si>
  <si>
    <t xml:space="preserve">     098/2568       ลว. 28 พ.ย. 67</t>
  </si>
  <si>
    <t>ซื้อวัสดุคอมพิวเตอร์ จำนวน ๖ รายการ</t>
  </si>
  <si>
    <t xml:space="preserve">     099/2568       ลว. 28 พ.ย. 67</t>
  </si>
  <si>
    <t>จ้างเหมาซ่อมแซมและเปลี่ยนอุปกรณ์ที่ชำรุดครุภัณฑ์คอมพิวเตอร์หรืออิเล็กทรอนิกส์ จำนวน ๒ รายการ</t>
  </si>
  <si>
    <t xml:space="preserve">     100/2568       ลว. 28 พ.ย. 67</t>
  </si>
  <si>
    <t xml:space="preserve">จ้างเหมาจัดทำป้ายประชาสัมพันธ์ จำนวน ๕ ผืน </t>
  </si>
  <si>
    <t xml:space="preserve">     101/2568       ลว. 28 พ.ย. 67</t>
  </si>
  <si>
    <t>จ้างเหมาถ่ายเอกสาร ประจำเดือนธันวาคม ๒๕๖๗ จำนวน ๑ งาน</t>
  </si>
  <si>
    <t xml:space="preserve">     102/2568       ลว. 29 พ.ย. 67</t>
  </si>
  <si>
    <t>จ้างเหมาประดับผ้าระบายสีเหลือง - สีขาว จำนวน ๑ งาน (ตามโครงการสนับสนุนการจัดงานเฉลิมพระเกียรติ และงานรัฐพิธีต่าง ๆ กิจกรรมเนื่องในวันคล้ายวันพระบรมราชสมภพพระบาทสมเด็จพระบรมชนกาธิเบศร มหาภูมิพลอดุลยเดชมหาราช บรมนาถบพิตร วันชาติ และวันพ่อแห่งชาติ ๕ ธันวาคม ๒๕๖๗)</t>
  </si>
  <si>
    <t xml:space="preserve">     103/2568       ลว. 29 พ.ย. 67</t>
  </si>
  <si>
    <t>จ้างเหมาซ่อมแซมและเปลี่ยนอุปกรณ์ที่ชำรุดรถบรรทุกขยะ หมายเลขทะเบียน ๘๙-๑๘๒๔ นครปฐม จำนวน ๑๘ รายการ</t>
  </si>
  <si>
    <t xml:space="preserve">     104/2568       ลว. 2 ธ.ค. 67</t>
  </si>
  <si>
    <t>ซื้อวัสดุก่อสร้าง จำนวน ๑๐ รายการ</t>
  </si>
  <si>
    <t xml:space="preserve">     105/2568       ลว. 2 ธ.ค. 67</t>
  </si>
  <si>
    <t>จ้างเหมาซ่อมแซมและเปลี่ยนอุปกรณ์ที่ชำรุดเครื่องเติมอากาศ,มอเตอร์และชุดเฟืองหมุนกังหันน้ำ จำนวน ๖ รายการ</t>
  </si>
  <si>
    <t>บจก.พีเอสเทรดดิ้ง 2016</t>
  </si>
  <si>
    <t xml:space="preserve">     106/2568       ลว. 2 ธ.ค. 67</t>
  </si>
  <si>
    <t>ซื้อวัสดุคอมพิวเตอร์ จำนวน ๒๓ รายการ</t>
  </si>
  <si>
    <t xml:space="preserve">     107/2568       ลว. 2 ธ.ค. 67</t>
  </si>
  <si>
    <t>ซื้อวัสดุคอมพิวเตอร์ จำนวน ๒ รายการ</t>
  </si>
  <si>
    <t xml:space="preserve">     108/2568       ลว. 2 ธ.ค. 67</t>
  </si>
  <si>
    <t>จ้างเหมาถ่ายเอกสารพร้อมเข้าเล่มสันกาว จำนวน ๕๔ เล่ม (ตามโครงการจัดทำแผนพัฒนา แผนการดำเนินงาน การติดตามและประเมินผลแผนพัฒนาเทศบาล)</t>
  </si>
  <si>
    <t xml:space="preserve">     109/2568       ลว. 2 ธ.ค. 67</t>
  </si>
  <si>
    <t>ซื้อวัสดุอุปกรณ์ จำนวน ๑๒ รายการ (ตามโครงการฝึกอบรมและส่งเสริมอาชีพสำหรับประชาชน ประจำปีงบประมาณ พ.ศ. ๒๕๖๘) (กิจกรรมที่ ๒ ฝึกอบรมการตัดผมชาย ทรงวินเทจ)</t>
  </si>
  <si>
    <t>บจก.ซี.เอ.บิวตี้</t>
  </si>
  <si>
    <t xml:space="preserve">     110/2568       ลว. 2 ธ.ค. 67</t>
  </si>
  <si>
    <t>จ้างเหมาซ่อมแซมและเปลี่ยนอุปกรณ์ที่ชำรุดรถบรรทุกขยะ หมายเลขทะเบียน ๘๙-๒๔๕๓ นครปฐม จำนวน ๙ รายการ</t>
  </si>
  <si>
    <t xml:space="preserve">     111/2568       ลว. 3 ธ.ค. 67</t>
  </si>
  <si>
    <t>จ้างเหมาซ่อมแซมและเปลี่ยนอุปกรณ์ที่ชำรุดรถยนต์ หมายเลขทะเบียน บม ๘๘๒๖ นครปฐม จำนวน ๑๓ รายการ</t>
  </si>
  <si>
    <t xml:space="preserve">     112/2568       ลว. 11 ธ.ค. 67</t>
  </si>
  <si>
    <t xml:space="preserve">     113/2568       ลว. 11 ธ.ค. 67</t>
  </si>
  <si>
    <t xml:space="preserve">     114/2568       ลว. 11 ธ.ค. 67</t>
  </si>
  <si>
    <t>ซื้อครุภัณฑ์สำนักงาน จำนวน 2 รายการ</t>
  </si>
  <si>
    <t xml:space="preserve">     115/2568       ลว. 11 ธ.ค. 67</t>
  </si>
  <si>
    <t>คณะบุคคลเนตรโพธิ์แก้ว</t>
  </si>
  <si>
    <t xml:space="preserve">     116/2568       ลว. 11 ธ.ค. 67</t>
  </si>
  <si>
    <t>ซื้อครุภัณฑ์สำนักงาน จำนวน 9 รายการ</t>
  </si>
  <si>
    <t xml:space="preserve">     117/2568       ลว. 11 ธ.ค. 67</t>
  </si>
  <si>
    <t>ซื้อวัสดุอุปกรณ์ จำนวน ๒๔ รายการ (ตามโครงการส่งเสริมการจัดการเรียนการสอนของ ศูนย์พัฒนาเด็กเล็กเทศบาลเมืองไร่ขิง แห่งที่ ๑) (กิจกรรมที่ ๑ การสอนแบบโครงการ)</t>
  </si>
  <si>
    <t xml:space="preserve">     118/2568       ลว. 12 ธ.ค. 67</t>
  </si>
  <si>
    <t>ซื้อวัสดุอุปกรณ์ จำนวน ๓๒ รายการ (ตามโครงการส่งเสริมการจัดการเรียนการสอนของศูนย์พัฒนาเด็กเล็กเทศบาลเมืองไร่ขิง แห่งที่ ๒) (กิจกรรมที่ ๑ การสอนแบบโครงการ)</t>
  </si>
  <si>
    <t xml:space="preserve">     119/2568       ลว. 12 ธ.ค. 67</t>
  </si>
  <si>
    <t>ซื้อวัสดุอุปกรณ์ จำนวน ๑๐ รายการ (ตามโครงการส่งเสริมการจัดการเรียนการสอนของ ศูนย์พัฒนาเด็กเล็กเทศบาลเมืองไร่ขิง แห่งที่ ๓) (กิจกรรมที่ ๑ การสอนแบบโครงการ)</t>
  </si>
  <si>
    <t xml:space="preserve">     120/2568       ลว. 12 ธ.ค. 67</t>
  </si>
  <si>
    <t>ซื้อวัสดุอุปกรณ์ จำนวน ๑๗ รายการ (ตามโครงการส่งเสริมการจัดการเรียนการสอนของศูนย์พัฒนาเด็กเล็กเทศบาลเมืองไร่ขิง วังมณี) (กิจกรรมที่ ๑ การสอนแบบโครงการ)</t>
  </si>
  <si>
    <t xml:space="preserve">     121/2568       ลว. 12 ธ.ค. 67</t>
  </si>
  <si>
    <t>ซื้อวัสดุสำนักงาน จำนวน ๖๗ รายการ</t>
  </si>
  <si>
    <t xml:space="preserve">     122/2568       ลว. 12 ธ.ค. 67</t>
  </si>
  <si>
    <t>จ้างเหมาจัดทำตรายาง ( ๓๒ อัน) จำนวน ๓๐ รายการ</t>
  </si>
  <si>
    <t>เอ็ม.บล็อก</t>
  </si>
  <si>
    <t xml:space="preserve">     123/2568       ลว. 12 ธ.ค. 67</t>
  </si>
  <si>
    <t>หจก.สมศรียางยนต์ (1995)</t>
  </si>
  <si>
    <t xml:space="preserve">     124/2568       ลว. 12 ธ.ค. 67</t>
  </si>
  <si>
    <t xml:space="preserve">     125/2568       ลว. 12 ธ.ค. 67</t>
  </si>
  <si>
    <t>ซื้อครุภัณฑ์โฆษณาและเผยแพร่ จำนวน ๒ รายการ</t>
  </si>
  <si>
    <t xml:space="preserve">     126/2568       ลว. 12 ธ.ค. 67</t>
  </si>
  <si>
    <t>ซื้อวัสดุอุปกรณ์ จำนวน ๑๙ รายการ (ตามโครงการส่งเสริมการจัดการเรียนการสอนของ ศูนย์พัฒนาเด็กเล็กเทศบาลเมืองไร่ขิง แห่งที่ ๑) (กิจกรรมที่ ๑ การสอนแบบโครงการ)</t>
  </si>
  <si>
    <t>ประสพสุข</t>
  </si>
  <si>
    <t xml:space="preserve">     127/2568       ลว. 13 ธ.ค. 67</t>
  </si>
  <si>
    <t>ซื้อวัสดุอุปกรณ์ จำนวน ๘ รายการ (ตามโครงการส่งเสริมการจัดการเรียนการสอนของศูนย์พัฒนาเด็กเล็กเทศบาลเมืองไร่ขิง แห่งที่ ๒) (กิจกรรมที่ ๑ การสอนแบบโครงการ)</t>
  </si>
  <si>
    <t xml:space="preserve">     128/2568       ลว. 13 ธ.ค. 67</t>
  </si>
  <si>
    <t>ซื้อวัสดุอุปกรณ์ จำนวน ๙ รายการ (ตามโครงการส่งเสริมการจัดการเรียนการสอนของ ศูนย์พัฒนาเด็กเล็กเทศบาลเมืองไร่ขิง แห่งที่ ๓) (กิจกรรมที่ ๑ การสอนแบบโครงการ)</t>
  </si>
  <si>
    <t xml:space="preserve">     129/2568       ลว. 13 ธ.ค. 67</t>
  </si>
  <si>
    <t>ซื้อวัสดุอุปกรณ์ จำนวน ๘ รายการ (ตามโครงการส่งเสริมการจัดการเรียนการสอนของศูนย์พัฒนาเด็กเล็กเทศบาลเมืองไร่ขิง วังมณี) (กิจกรรมที่ ๑ การสอนแบบโครงการ)</t>
  </si>
  <si>
    <t xml:space="preserve">     130/2568       ลว. 13 ธ.ค. 67</t>
  </si>
  <si>
    <t>จ้างเหมาซ่อมแซมและเปลี่ยนอุปกรณ์ที่ชำรุดรถกระเช้า หมายเลขทะเบียน ๘๗-๐๒๘๐ นครปฐม จำนวน ๘ รายการ</t>
  </si>
  <si>
    <t xml:space="preserve">     131/2568       ลว. 17 ธ.ค. 67</t>
  </si>
  <si>
    <t>ซื้อวัสดุคอมพิวเตอร์ จำนวน ๒๕ รายการ</t>
  </si>
  <si>
    <t xml:space="preserve">     132/2568       ลว. 17 ธ.ค. 67</t>
  </si>
  <si>
    <t>จ้างเหมาซ่อมแซมและเปลี่ยนอุปกรณ์ที่ชำรุดเครื่องปริ้นเตอร์ จำนวน ๑ รายการ</t>
  </si>
  <si>
    <t xml:space="preserve">     133/2568       ลว. 17 ธ.ค. 67</t>
  </si>
  <si>
    <t>ซื้อวัสดุอุปกรณ์ จำนวน ๔ รายการ (ตามโครงการส่งเสริมการจัดการเรียนการสอนของศูนย์พัฒนาเด็กเล็กเทศบาลเมืองไร่ขิง วังมณี) (กิจกรรมที่ ๑ การสอนแบบโครงการ)</t>
  </si>
  <si>
    <t>นางสาวมาลี  ฉุนราชา</t>
  </si>
  <si>
    <t xml:space="preserve">     134/2568       ลว. 17 ธ.ค. 67</t>
  </si>
  <si>
    <t>ซื้อวัสดุอุปกรณ์ จำนวน ๑๒ รายการ (ตามโครงการส่งเสริมการจัดการเรียนการสอนของ ศูนย์พัฒนาเด็กเล็กเทศบาลเมืองไร่ขิง แห่งที่ ๑) (กิจกรรมที่ ๑ การสอนแบบโครงการ)</t>
  </si>
  <si>
    <t>นายเธียรธรรม  ขนัดภัคเพลินนิธิ</t>
  </si>
  <si>
    <t xml:space="preserve">     135/2568       ลว. 17 ธ.ค. 67</t>
  </si>
  <si>
    <t>ซื้อวัสดุอุปกรณ์ จำนวน ๑ รายการ (ตามโครงการฝึกอบรมดับเพลิงและระงับอัคคีภัย)</t>
  </si>
  <si>
    <t xml:space="preserve">     136/2568       ลว. 17 ธ.ค. 67</t>
  </si>
  <si>
    <t>จ้างเหมาจัดทำป้ายไวนิล จำนวน ๑ รายการ (ตามโครงการฝึกอบรมดับเพลิงและระงับอัคคีภัย)</t>
  </si>
  <si>
    <t xml:space="preserve">     137/2568       ลว. 17 ธ.ค. 67</t>
  </si>
  <si>
    <t>ซื้อน้ำยาเคมีดับเพลิง พร้อมบรรจุถัง จำนวน ๒๐๐ ถัง (ตามโครงการฝึกอบรมดับเพลิงและระงับอัคคีภัย)</t>
  </si>
  <si>
    <t xml:space="preserve">     138/2568       ลว. 17 ธ.ค. 67</t>
  </si>
  <si>
    <t>จ้างเหมาถ่ายเอกสารพร้อมเข้าเล่มแลคซีน จำนวน ๖๐ เล่ม (ตามโครงการอบรมเชิงปฏิบัติการการจัดทำแผนชุมชน ประจำปีงบประมาณ พ.ศ. ๒๕๖๘)</t>
  </si>
  <si>
    <t xml:space="preserve">     139/2568       ลว. 18 ธ.ค. 67</t>
  </si>
  <si>
    <t>จ้างเหมาถ่ายเอกสารพร้อมเข้าเล่มสันห่วง จำนวน ๕๐ เล่ม (ตามโครงการเสริมสร้างความรู้ ความเข้าใจในการจัดทำและการบริหารแผนพัฒนาท้องถิ่น)</t>
  </si>
  <si>
    <t xml:space="preserve">     140/2568       ลว. 18 ธ.ค. 67</t>
  </si>
  <si>
    <t>ซื้อวัสดุอุปกรณ์ จำนวน ๓ รายการ (ตามโครงการอบรมเชิงปฏิบัติการการจัดทำแผนชุมชน ประจำปีงบประมาณ พ.ศ. ๒๕๖๘)</t>
  </si>
  <si>
    <t xml:space="preserve">     141/2568       ลว. 18 ธ.ค. 67</t>
  </si>
  <si>
    <t>ซื้อวัสดุอุปกรณ์ จำนวน ๕ รายการ (ตามโครงการส่งเสริมการจัดการเรียนการสอนของ ศูนย์พัฒนาเด็กเล็กเทศบาลเมืองไร่ขิง แห่งที่ ๓) (กิจกรรมที่ ๑ การสอนแบบโครงการ)</t>
  </si>
  <si>
    <t>นางลนอง  จำรูญศิริรุ่งโรจน์</t>
  </si>
  <si>
    <t xml:space="preserve">     142/2568       ลว. 18 ธ.ค. 67</t>
  </si>
  <si>
    <t>ซื้อวัสดุอุปกรณ์ จำนวน ๒ รายการ (ตามโครงการส่งเสริมการจัดการเรียนการสอนของศูนย์พัฒนาเด็กเล็กเทศบาลเมืองไร่ขิง แห่งที่ ๒) (กิจกรรมที่ ๑ การสอนแบบโครงการ)</t>
  </si>
  <si>
    <t>นางสาวมยุรา  สายพรมสุด</t>
  </si>
  <si>
    <t xml:space="preserve">     143/2568       ลว. 18 ธ.ค. 67</t>
  </si>
  <si>
    <t>ซื้อครุภัณฑ์ไฟฟ้าและวิทยุ จำนวน ๑ รายการ</t>
  </si>
  <si>
    <t xml:space="preserve">     144/2568       ลว. 19 ธ.ค. 67</t>
  </si>
  <si>
    <t>ซื้อวัสดุไฟฟ้าและวิทยุ จำนวน ๒ รายการ</t>
  </si>
  <si>
    <t xml:space="preserve">     145/2568       ลว. 19 ธ.ค. 67</t>
  </si>
  <si>
    <t>จ้างเหมาจัดทำป้ายเทศบาลเมืองไร่ขิงมอบเงินช่วยเหลือผู้ประสบสาธารณภัย จำนวน ๑ แผ่น</t>
  </si>
  <si>
    <t xml:space="preserve">     146/2568       ลว. 19 ธ.ค. 67</t>
  </si>
  <si>
    <t>ซื้อกระเป๋าใส่เอกสาร จำนวน ๕๐ ใบ (ตามโครงการเสริมสร้างความรู้ ความเข้าใจในการจัดทำและการบริหารแผนพัฒนาท้องถิ่น)</t>
  </si>
  <si>
    <t xml:space="preserve">     147/2568       ลว. 19 ธ.ค. 67</t>
  </si>
  <si>
    <t>ซื้อหมึกพิมพ์ จำนวน ๔ รายการ (ตามโครงการฝึกอบรมดับเพลิงและระงับอัคคีภัย)</t>
  </si>
  <si>
    <t xml:space="preserve">     148/2568       ลว. 19 ธ.ค. 67</t>
  </si>
  <si>
    <t>จ้างเหมาจัดทำป้ายไวนิลประชาสัมพันธ์ จำนวน ๔ รายการ (ตามโครงการเสริมสร้างประสิทธิภาพในการจัดเก็บรายได้และค่าธรรมเนียมต่าง ๆ ของเทศบาลเมืองไร่ขิง)</t>
  </si>
  <si>
    <t xml:space="preserve">     149/2568       ลว. 23 ธ.ค. 67</t>
  </si>
  <si>
    <t>จ้างเหมาจัดทำป้ายไวนิล จำนวน ๗ รายการ</t>
  </si>
  <si>
    <t xml:space="preserve">     150/2568       ลว. 24 ธ.ค. 67</t>
  </si>
  <si>
    <t>จ้างเหมาจัดทำป้ายไวนิลประชาสัมพันธ์ จำนวน ๓ รายการ (ตามโครงการวันเด็กแห่งชาติ)</t>
  </si>
  <si>
    <t xml:space="preserve">     151/2568       ลว. 24 ธ.ค. 67</t>
  </si>
  <si>
    <t>ซื้อวัสดุการเกษตร จำนวน ๓ รายการ</t>
  </si>
  <si>
    <t>ช.ลิ้มการช่าง</t>
  </si>
  <si>
    <t xml:space="preserve">     152/2568       ลว. 24 ธ.ค. 67</t>
  </si>
  <si>
    <t>จ้างเหมาจัดหาเต็นท์พร้อมติดตั้งและรื้อถอน จำนวน ๑ รายการ</t>
  </si>
  <si>
    <t xml:space="preserve">     153/2568       ลว. 25 ธ.ค. 67</t>
  </si>
  <si>
    <t>จ้างเหมาจัดทำป้ายไวนิลสวัสดีปีใหม่ ๒๕๖๘ จำนวน ๒ รายการ</t>
  </si>
  <si>
    <t xml:space="preserve">     154/2568       ลว. 25 ธ.ค. 67</t>
  </si>
  <si>
    <t>จ้างเหมาบริการรักษาความปลอดภัยอาคารสำนักงาน จำนวน ๑ งาน</t>
  </si>
  <si>
    <t>บจก.รักษาความปลอดภัย แทคทีม ซีเคียวริตี้ เซอร์วิส</t>
  </si>
  <si>
    <t xml:space="preserve">     155/2568       ลว. 27 ธ.ค. 67</t>
  </si>
  <si>
    <t>จ้างเหมาบริการทำความสะอาดอาคารสำนักงาน/ศูนย์ป้องกันและบรรเทาสาธารณภัยเทศบาลเมืองไร่ขิง จำนวน ๑ งาน</t>
  </si>
  <si>
    <t>บจก.ไฮยีนแฟคเตอร์ (ประเทศไทย)</t>
  </si>
  <si>
    <t xml:space="preserve">     156/2568       ลว. 27 ธ.ค. 67</t>
  </si>
  <si>
    <t xml:space="preserve">     157/2568       ลว. 27 ธ.ค. 67</t>
  </si>
  <si>
    <t>โครงการปรับปรุงผิวจราจรถนน เลียบคลองบางพร้าว จากสามแยกสะพานซอย บุญส่ง ปัถวี ถึงบ้าน นายเปลื่อง สุขถาวร ชุมชนบ้านคลองบางพร้าว, โครงการปรับปรุงเขื่อน ค.ส.ล. กั้นน้ำ บริเวณคลองอธิบดี ชุมชนบ้านคลองใหม่</t>
  </si>
  <si>
    <t>บจก.ชาญการช่าง</t>
  </si>
  <si>
    <t xml:space="preserve">บจก.ชาญการช่าง </t>
  </si>
  <si>
    <t>เป็นผู้มีคุณสมบัติและข้อเสนอทางด้านเทคนิคถูกต้องครบถ้วนและเป็นผู้เสนอราคาต่ำสุด</t>
  </si>
  <si>
    <t xml:space="preserve">     094/2568       ลว. 3 ธ.ค. 67</t>
  </si>
  <si>
    <t>ซื้อวัสดุอุปกรณ์ จำนวน ๒๔ รายการ (ตามโครงการวันเด็กแห่งชาติ)</t>
  </si>
  <si>
    <t xml:space="preserve">     158/2568       ลว. 3 ม.ค. 68</t>
  </si>
  <si>
    <t>ซื้อตุ๊กตาผ้าคละแบบ จำนวน ๓ รายการ (ตามโครงการวันเด็กแห่งชาติ)</t>
  </si>
  <si>
    <t>อุษาตุ๊กตา 2</t>
  </si>
  <si>
    <t xml:space="preserve">     159/2568       ลว. 3 ม.ค. 68</t>
  </si>
  <si>
    <t>จ้างเหมาตกแต่งสถานที่พร้อมอุปกรณ์ จำนวน ๑ งาน (ตามโครงการอนุรักษ์ฟื้นฟูวัฒนธรรมประเพณีทำขวัญข้าวแม่โพสพ)</t>
  </si>
  <si>
    <t>นายปัณณทัต  กฤชชัยพฤกษ์</t>
  </si>
  <si>
    <t xml:space="preserve">     160/2568       ลว. 3 ม.ค. 68</t>
  </si>
  <si>
    <t>จ้างเหมาจัดหาผู้ทำพิธีทำขวัญข้าวแม่โพสพและพิธีเวียนเทียนสมโภชพร้อมวงมโหรี จำนวน ๑ งาน (ตามโครงการอนุรักษ์ฟื้นฟูวัฒนธรรมประเพณีทำขวัญข้าวแม่โพสพ)</t>
  </si>
  <si>
    <t>นายจำนงค์  ทองประไพ</t>
  </si>
  <si>
    <t xml:space="preserve">     161/2568       ลว. 3 ม.ค. 68</t>
  </si>
  <si>
    <t>ซื้อครุภัณฑ์คอมพิวเตอร์หรืออิเล็กทรอนิกส์ จำนวน ๓ รายการ</t>
  </si>
  <si>
    <t xml:space="preserve">     162/2568       ลว. 6 ม.ค. 68</t>
  </si>
  <si>
    <t>ซื้อครุภัณฑ์คอมพิวเตอร์หรืออิเล็กทรอนิกส์ จำนวน ๑ รายการ</t>
  </si>
  <si>
    <t xml:space="preserve">     163/2568       ลว. 6 ม.ค. 68</t>
  </si>
  <si>
    <t>ซื้อครุภัณฑ์งานบ้านงานครัว จำนวน ๒ รายการ</t>
  </si>
  <si>
    <t xml:space="preserve">     164/2568       ลว. 6 ม.ค. 68</t>
  </si>
  <si>
    <t>ซื้อวัสดุก่อสร้าง จำนวน ๑๘ รายการ</t>
  </si>
  <si>
    <t xml:space="preserve">     165/2568       ลว. 7 ม.ค. 68</t>
  </si>
  <si>
    <t>ซื้อวัสดุเชื้อเพลิงและหล่อลื่น จำนวน ๓ รายการ</t>
  </si>
  <si>
    <t>หจก.อุดมชัยวิทย์</t>
  </si>
  <si>
    <t xml:space="preserve">     166/2568       ลว. 7 ม.ค. 68</t>
  </si>
  <si>
    <t>จ้างเหมาซ่อมแซมและเปลี่ยนอุปกรณ์ที่ชำรุดรถจักรยานยนต์ หมายเลขทะเบียน ขนม ๓๒๓ นครปฐม จำนวน ๕ รายการ</t>
  </si>
  <si>
    <t>นายไชยวัฒน์  ชนประชา</t>
  </si>
  <si>
    <t xml:space="preserve">     167/2568       ลว. 7 ม.ค. 68</t>
  </si>
  <si>
    <t>จ้างเหมาประดับไฟฟ้าส่องสว่างภายในงาน ณ โรงเรียนวัดไร่ขิงวิทยา จำนวน ๑ งาน (ตามโครงการวันเด็กแห่งชาติ)</t>
  </si>
  <si>
    <t xml:space="preserve">     168/2568       ลว. 8 ม.ค. 68</t>
  </si>
  <si>
    <t>จ้างเหมาจัดหาเวทีพร้อมเครื่องเสียง ณ โรงเรียนวัดไร่ขิงวิทยา จำนวน ๓ รายการ (ตามโครงการวันเด็กแห่งชาติ)</t>
  </si>
  <si>
    <t>ชัยวัฒน์ สตูดิโอ</t>
  </si>
  <si>
    <t xml:space="preserve">     169/2568       ลว. 8 ม.ค. 68</t>
  </si>
  <si>
    <t>จ้างเหมาจัดหาวัสดุอุปกรณ์ที่จำเป็นในการจัดงาน จำนวน ๑ งาน (ตามโครงการวันเด็กแห่งชาติ)</t>
  </si>
  <si>
    <t>นายชลสิทธิ์  ระหงษ์</t>
  </si>
  <si>
    <t xml:space="preserve">     170/2568       ลว. 8 ม.ค. 68</t>
  </si>
  <si>
    <t>จ้างเหมาจัดหาเครื่องเล่น จำนวน ๑ งาน (ตามโครงการวันเด็กแห่งชาติ)</t>
  </si>
  <si>
    <t>นางภรชิตา  คงหญ้าคา</t>
  </si>
  <si>
    <t xml:space="preserve">     171/2568       ลว. 8 ม.ค. 68</t>
  </si>
  <si>
    <t>จ้างเหมาจัดหาอาหารและเครื่องดื่มไม่มีแอลกอฮอล์ จำนวน ๑ งาน (ตามโครงการวันเด็กแห่งชาติ)</t>
  </si>
  <si>
    <t>นายอานุพัทธ์  สุดปฐม</t>
  </si>
  <si>
    <t xml:space="preserve">     172/2568       ลว. 8 ม.ค. 68</t>
  </si>
  <si>
    <t>จ้างเหมารถรับ - ส่งผู้เข้าร่วมดำเนินการกิจกรรมออกหน่วยฉีดวัคซีนป้องกันโรคพิษสุนัขบ้าในชุมชน จำนวน ๑ คัน (ตามโครงการสัตว์ปลอดโรคคนปลอดภัยจากโรคพิษสุนัขบ้า 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วรขัตติยราชนารี)</t>
  </si>
  <si>
    <t>นายศราวุฒิ  ใจกล้า</t>
  </si>
  <si>
    <t xml:space="preserve">     173/2568       ลว. 10 ม.ค. 68</t>
  </si>
  <si>
    <t>นายบุญปลอด  ทองแพ</t>
  </si>
  <si>
    <t xml:space="preserve">     174/2568       ลว. 10 ม.ค. 67</t>
  </si>
  <si>
    <t>นายเอกพันธ์  ดวงประชา</t>
  </si>
  <si>
    <t xml:space="preserve">     175/2568       ลว. 10 ม.ค. 68</t>
  </si>
  <si>
    <t>ซื้อยางมะตอยสำเร็จรูป ขนาด ๒๐ กิโลกรัม จำนวน ๓๐๐ ลูก</t>
  </si>
  <si>
    <t>ร้านสุปราณี แอสฟัลท์</t>
  </si>
  <si>
    <t xml:space="preserve">     176/2568       ลว. 10 ม.ค. 68</t>
  </si>
  <si>
    <t>จ้างเหมาซ่อมแซมและเปลี่ยนอุปกรณ์ที่ชำรุดเครื่องสำรองไฟฟ้า จำนวน ๑ รายการ</t>
  </si>
  <si>
    <t xml:space="preserve">     177/2568       ลว. 10 ม.ค. 68</t>
  </si>
  <si>
    <t>จ้างเหมาซ่อมแซมและเปลี่ยนอุปกรณ์ที่ชำรุดเครื่องคอมพิวเตอร์ จำนวน ๑ รายการ</t>
  </si>
  <si>
    <t xml:space="preserve">     178/2568       ลว. 10 ม.ค. 68</t>
  </si>
  <si>
    <t xml:space="preserve">     179/2568       ลว. 13 ม.ค. 68</t>
  </si>
  <si>
    <t>ซื้อวัสดุก่อสร้าง จำนวน ๑๑ รายการ</t>
  </si>
  <si>
    <t xml:space="preserve">     180/2568       ลว. 13 ม.ค. 68</t>
  </si>
  <si>
    <t>จ้างเหมาซ่อมแซมและเปลี่ยนอุปกรณ์ที่ชำรุดเครื่องสูบน้ำแบบพญานาค พร้อมมอเตอร์ หมายเลขครุภัณฑ์ ๖๓๐-๖๕-๐๐๑๐ จำนวน ๓ รายการ</t>
  </si>
  <si>
    <t>หมูการช่าง</t>
  </si>
  <si>
    <t xml:space="preserve">     181/2568       ลว. 13 ม.ค. 68</t>
  </si>
  <si>
    <t xml:space="preserve">     182/2568       ลว. 14 ม.ค. 68</t>
  </si>
  <si>
    <t>จ้างเหมาซ่อมแซมและเปลี่ยนอุปกรณ์ที่ชำรุดครุภัณฑ์คอมพิวเตอร์ จำนวน ๒ รายการ</t>
  </si>
  <si>
    <t xml:space="preserve">     183/2568       ลว. 14 ม.ค. 68</t>
  </si>
  <si>
    <t>จ้างเหมาจัดทำป้ายไวนิลประชาสัมพันธ์ จำนวน ๑ ผืน (ตามโครงการเฝ้าระวังแหล่งน้ำสาธารณะและส่งเสริมการดูแลรักษาคูคลอง)</t>
  </si>
  <si>
    <t xml:space="preserve">     184/2568       ลว. 14 ม.ค. 68</t>
  </si>
  <si>
    <t>ซื้อวัสดุการเกษตร จำนวน ๔ รายการ</t>
  </si>
  <si>
    <t>บจก.เอส.พี ไมตรีพานิช</t>
  </si>
  <si>
    <t xml:space="preserve">     185/2568       ลว. 16 ม.ค. 68</t>
  </si>
  <si>
    <t xml:space="preserve">     186/2568       ลว. 16 ม.ค. 68</t>
  </si>
  <si>
    <t>ซื้อวัสดุไฟฟ้าและวิทยุ จำนวน 1 รายการ</t>
  </si>
  <si>
    <t xml:space="preserve">     187/2568       ลว. 16 ม.ค. 68</t>
  </si>
  <si>
    <t>ซื้อวัสดุอุปกรณ์ จำนวน ๑๘ รายการ (ตามโครงการฝึกอบรมและส่งเสริมอาชีพสำหรับประชาชน ประจำปีงบประมาณ พ.ศ. ๒๕๖๘) (กิจกรรมที่ ๓ ฝึกอบรมการทำขนมช่อม่วง และขนมสาคูไส้หมู)</t>
  </si>
  <si>
    <t xml:space="preserve">     188/2568       ลว. 17 ม.ค. 68</t>
  </si>
  <si>
    <t>ซื้อวัสดุอุปกรณ์ จำนวน ๙ รายการ (ตามโครงการส่งเสริมการจัดการเรียนการสอนของศูนย์พัฒนาเด็กเล็กเทศบาลเมืองไร่ขิง แห่งที่ ๑) (กิจกรรมที่ ๒ พัฒนาหลักสูตรปฐมวัย)</t>
  </si>
  <si>
    <t xml:space="preserve">     189/2568       ลว. 17 ม.ค. 68</t>
  </si>
  <si>
    <t>ซื้อวัสดุอุปกรณ์ จำนวน ๘ รายการ (ตามโครงการส่งเสริมการจัดการเรียนการสอนของศูนย์พัฒนาเด็กเล็กเทศบาลเมืองไร่ขิง แห่งที่ ๒) (กิจกรรมที่ ๒ พัฒนาหลักสูตรปฐมวัย)</t>
  </si>
  <si>
    <t xml:space="preserve">     190/2568       ลว. 17 ม.ค. 68</t>
  </si>
  <si>
    <t>ซื้อวัสดุอุปกรณ์ จำนวน ๕ รายการ (ตามโครงการส่งเสริมการจัดการเรียนการสอนของ ศูนย์พัฒนาเด็กเล็กเทศบาลเมืองไร่ขิง แห่งที่ ๓) (กิจกรรมที่ ๒ พัฒนาหลักสูตรปฐมวัย)</t>
  </si>
  <si>
    <t xml:space="preserve">     191/2568       ลว. 17 ม.ค. 68</t>
  </si>
  <si>
    <t xml:space="preserve"> ซื้อวัสดุอุปกรณ์ จำนวน ๕ รายการ (ตามโครงการส่งเสริมการจัดการเรียนการสอนของศูนย์พัฒนาเด็กเล็กเทศบาลเมืองไร่ขิง วังมณี) (กิจกรรมที่ ๒ พัฒนาหลักสูตรปฐมวัย)</t>
  </si>
  <si>
    <t xml:space="preserve">     192/2568       ลว. 17 ม.ค. 68</t>
  </si>
  <si>
    <t>ซื้อครุภัณฑ์วิทยาศาสตร์หรือการแพทย์ จำนวน ๑๔ รายการ</t>
  </si>
  <si>
    <t>ดี แอน ดี เมด</t>
  </si>
  <si>
    <t xml:space="preserve">     193/2568       ลว. 17 ม.ค. 68</t>
  </si>
  <si>
    <t>ซื้อครุภัณฑ์คอมพิวเตอร์หรืออิเล็กทรอนิกส์ จำนวน ๒ รายการ</t>
  </si>
  <si>
    <t xml:space="preserve">     194/2568       ลว. 20 ม.ค. 68</t>
  </si>
  <si>
    <t>ซื้อวัสดุอุปกรณ์ จำนวน ๓ รายการ (ตามโครงการป้องกันและควบคุมโรคพิษสุนัขบ้า)</t>
  </si>
  <si>
    <t xml:space="preserve">     195/2568       ลว. 20 ม.ค. 68</t>
  </si>
  <si>
    <t>จ้างเหมาจัดทำรายงานผลการดำเนินงานเทศบาลเมืองไร่ขิง ประจำปีงบประมาณ ๒๕๖๗ จำนวน ๒๐๐ เล่ม (ตามโครงการประชาสัมพันธ์กิจการเทศบาล)</t>
  </si>
  <si>
    <t xml:space="preserve">     196/2568       ลว. 20 ม.ค. 68</t>
  </si>
  <si>
    <t xml:space="preserve">ซื้อหินคลุก จำนวน ๕๐ ลูกบาศก์เมตร </t>
  </si>
  <si>
    <t xml:space="preserve">     197/2568       ลว. 20 ม.ค. 68</t>
  </si>
  <si>
    <t xml:space="preserve">     198/2568       ลว. 20 ม.ค. 68</t>
  </si>
  <si>
    <t>จ้างเหมาจัดทำป้ายไวนิลประชาสัมพันธ์ จำนวน ๒ ผืน</t>
  </si>
  <si>
    <t xml:space="preserve">     199/2568       ลว. 20 ม.ค. 68</t>
  </si>
  <si>
    <t>จ้างเหมาซ่อมแซมและเปลี่ยนอุปกรณ์ที่ชำรุดเครื่องพิมพ์ชนิดเลเซอร์ จำนวน ๑ รายการ</t>
  </si>
  <si>
    <t xml:space="preserve">     200/2568       ลว. 20 ม.ค. 68</t>
  </si>
  <si>
    <t>จ้างเหมาซ่อมแซมและเปลี่ยนอุปกรณ์ที่ชำรุดรถยนต์ หมายเลขทะเบียน กต ๒๔๑๐ นครปฐม จำนวน ๒ รายการ</t>
  </si>
  <si>
    <t xml:space="preserve">     201/2568       ลว. 23 ม.ค. 68</t>
  </si>
  <si>
    <t>จ้างเหมาซ่อมแซมและเปลี่ยนอุปกรณ์ที่ชำรุดรถยนต์ หมายเลขทะเบียน กฉ ๔๗๕๖ นครปฐม จำนวน ๒ รายการ</t>
  </si>
  <si>
    <t xml:space="preserve">     202/2568       ลว. 23 ม.ค. 68</t>
  </si>
  <si>
    <t>จ้างเหมาซ่อมแซมและเปลี่ยนอุปกรณ์ที่ชำรุดรถยนต์ หมายเลขทะเบียน กล ๗๔๔๑ นครปฐม จำนวน ๓ รายการ</t>
  </si>
  <si>
    <t xml:space="preserve">     203/2568       ลว. 23 ม.ค. 68</t>
  </si>
  <si>
    <t xml:space="preserve">     204/2568       ลว. 23 ม.ค. 68</t>
  </si>
  <si>
    <t>ซื้อวัสดุสำนักงาน จำนวน ๔ รายการ</t>
  </si>
  <si>
    <t xml:space="preserve">     205/2568       ลว. 23 ม.ค. 68</t>
  </si>
  <si>
    <t xml:space="preserve">     206/2568       ลว. 23 ม.ค. 68</t>
  </si>
  <si>
    <t>จ้างเหมาจัดทำป้ายไวนิลประชาสัมพันธ์การรับสมัครนักเรียนศูนย์พัฒนาเด็กเล็ก จำนวน ๒ รายการ</t>
  </si>
  <si>
    <t xml:space="preserve">     207/2568       ลว. 23 ม.ค. 68</t>
  </si>
  <si>
    <t>จ้างเหมาจัดทำป้ายไวนิลเปลี่ยนแปลงและกำหนดหน่วยเลือกตั้งใหม่ในพื้นที่เทศบาลเมืองไร่ขิง จำนวน ๑๘ รายการ</t>
  </si>
  <si>
    <t xml:space="preserve">     208/2568       ลว. 23 ม.ค. 68</t>
  </si>
  <si>
    <t xml:space="preserve">     209/2568       ลว. 24 ม.ค. 68</t>
  </si>
  <si>
    <t>ซื้อวัสดุก่อสร้าง จำนวน ๓ รายการ</t>
  </si>
  <si>
    <t xml:space="preserve">     210/2568       ลว. 24 ม.ค. 68</t>
  </si>
  <si>
    <t>บจก.อิกม่า คอร์ปอเรชั่น</t>
  </si>
  <si>
    <t xml:space="preserve">     211/2568       ลว. 27 ม.ค. 68</t>
  </si>
  <si>
    <t xml:space="preserve">     212/2568       ลว. 27 ม.ค. 68</t>
  </si>
  <si>
    <t>ซื้อวัสดุก่อสร้าง จำนวน ๔๔ รายการ</t>
  </si>
  <si>
    <t xml:space="preserve">     213/2568       ลว. 27 ม.ค. 68</t>
  </si>
  <si>
    <t>ซื้อวัสดุอุปกรณ์ จำนวน ๑๗ รายการ (ตามโครงการส่งเสริมการจัดการเรียนการสอนของศูนย์พัฒนาเด็กเล็กเทศบาลเมืองไร่ขิง แห่งที่ ๑) (กิจกรรมที่ ๓ ผลิตสื่อการสอน)</t>
  </si>
  <si>
    <t xml:space="preserve">     214/2568       ลว. 28 ม.ค. 68</t>
  </si>
  <si>
    <t>ซื้อวัสดุอุปกรณ์ จำนวน ๑๒ รายการ (ตามโครงการส่งเสริมการจัดการเรียนการสอนของศูนย์พัฒนาเด็กเล็กเทศบาลเมืองไร่ขิง แห่งที่ ๒) (กิจกรรมที่ ๓ ผลิตสื่อการสอน)</t>
  </si>
  <si>
    <t xml:space="preserve">     215/2568       ลว. 28 ม.ค. 68</t>
  </si>
  <si>
    <t>ซื้อวัสดุอุปกรณ์ จำนวน ๑๘ รายการ (ตามโครงการส่งเสริมการจัดการเรียนการสอนของศูนย์พัฒนาเด็กเล็กเทศบาลเมืองไร่ขิง แห่งที่ ๓) (กิจกรรมที่ ๓ ผลิตสื่อการสอน)</t>
  </si>
  <si>
    <t xml:space="preserve">     216/2568       ลว. 28 ม.ค. 68</t>
  </si>
  <si>
    <t>ซื้อวัสดุอุปกรณ์ จำนวน ๙ รายการ (ตามโครงการส่งเสริมการจัดการเรียนการสอนของศูนย์พัฒนาเด็กเล็กเทศบาลเมืองไร่ขิง วังมณี) (กิจกรรมที่ ๓ ผลิตสื่อการสอน)</t>
  </si>
  <si>
    <t xml:space="preserve">     217/2568       ลว. 28 ม.ค. 68</t>
  </si>
  <si>
    <t>ซื้อวัสดุงานบ้านงานครัว จำนวน ๓๑ รายการ</t>
  </si>
  <si>
    <t xml:space="preserve">     219/2568       ลว. 29 ม.ค. 68</t>
  </si>
  <si>
    <t>ซื้อวัสดุงานบ้านงานครัว จำนวน ๑๐ รายการ</t>
  </si>
  <si>
    <t xml:space="preserve">     220/2568       ลว. 29 ม.ค. 68</t>
  </si>
  <si>
    <t xml:space="preserve">     221/2568       ลว. 29 ม.ค. 68</t>
  </si>
  <si>
    <t xml:space="preserve">ซื้อวัสดุการเกษตร จำนวน ๒๗ รายการ </t>
  </si>
  <si>
    <t>สวนพฤกษา (สามพราน)</t>
  </si>
  <si>
    <t xml:space="preserve">     222/2568       ลว. 29 ม.ค. 68</t>
  </si>
  <si>
    <t>จ้างเหมาถ่ายเอกสาร ประจำเดือนมกราคม ๒๕๖๘ จำนวน ๑ งาน</t>
  </si>
  <si>
    <t xml:space="preserve">     224/2568       ลว. 31 ม.ค. 68</t>
  </si>
  <si>
    <t>จ้างเหมาบริการสำรวจข้อมูลจำนวนสัตว์และขึ้นทะเบียนสัตว์ รอบที่ ๑ จำนวน ๑ รายการ (ตามโครงการสัตว์ปลอดโรคคนปลอดภัยจากโรคพิษสุนัขบ้า 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วรขัตติยราชนารี)</t>
  </si>
  <si>
    <t xml:space="preserve">     225/2568       ลว. 31 ม.ค. 68</t>
  </si>
  <si>
    <t>นางทองใบ  เรไร</t>
  </si>
  <si>
    <t xml:space="preserve">     226/2568       ลว. 31 ม.ค. 68</t>
  </si>
  <si>
    <t>นางสาวนวพร  รัตนภูมิพงษ์</t>
  </si>
  <si>
    <t xml:space="preserve">     227/2568       ลว. 31 ม.ค. 68</t>
  </si>
  <si>
    <t>บจก.โทรคมนาคมแห่งชาติ จำกัด (มหาชน)</t>
  </si>
  <si>
    <t xml:space="preserve">     228/2568       ลว. 31 ม.ค. 68</t>
  </si>
  <si>
    <t>โครงการก่อสร้างถนน ค.ส.ล. ซอยหมอศรี-
ศรีเสถียร ๑ ชุมชนศรีเสถียรรุ่น ๙ และโครงการก่อสร้างถนน ค.ส.ล. ซอยหมอศรี-
ศรีเสถียร ๒ ชุมชนศรีเสถียรรุ่น ๙</t>
  </si>
  <si>
    <t>1.หจก.มีตังค์289 คอนสตรัคชั่น
2.บจก.ชาญการช่าง
3.บจก.ทีดี แลนด์ แอนด์ แอซเซ็ท
4.หจก.จิรสินการโยธา
5.หจก.พิมพ์ลภัสร์ วิศวกรรม</t>
  </si>
  <si>
    <t>1,158,916.76
1,200,000.00
1,118,000.00
1,060,000.00
1,090,000.00</t>
  </si>
  <si>
    <t>บจก.ทีดี แลนด์ แอนด์ แอซเซ็ท</t>
  </si>
  <si>
    <t xml:space="preserve">     218/2568       ลว. 31 ม.ค. 68</t>
  </si>
  <si>
    <t>จ้างเหมาจัดทำป้ายพลาสวูด จำนวน ๓ รายการ</t>
  </si>
  <si>
    <t xml:space="preserve">     229/2568       ลว. 3 ก.พ. 68</t>
  </si>
  <si>
    <t xml:space="preserve">     230/2568       ลว. 3 ก.พ. 68</t>
  </si>
  <si>
    <t xml:space="preserve">     231/2568       ลว. 3 ก.พ. 68</t>
  </si>
  <si>
    <t>ซื้อวัสดุเครื่องแต่งกาย จำนวน ๑ รายการ</t>
  </si>
  <si>
    <t>อรปรียา สปอร์ต แอนด์ ดีไซน์</t>
  </si>
  <si>
    <t xml:space="preserve">     232/2568       ลว. 3 ก.พ. 68</t>
  </si>
  <si>
    <t>จ้างเหมาตัดต้นไม้ (ต้นไทร) ริมคลองบ้านไร่ ซอยไร่ขิง ๑๓ ชุมชนไร่ขิง-บ้านไร่ หมู่ ๒ จำนวน ๑ งาน</t>
  </si>
  <si>
    <t>นางสาวแสงจันทร์  เซี่ยงอึ๋ง</t>
  </si>
  <si>
    <t xml:space="preserve">     234/2568       ลว. 4 ก.พ. 68</t>
  </si>
  <si>
    <t>จ้างเหมาซ่อมแซมและเปลี่ยนอุปกรณ์ที่ชำรุดรถบรรทุกขยะ หมายเลขทะเบียน ๘๙-๑๘๒๔ นครปฐม จำนวน ๑๑ รายการ</t>
  </si>
  <si>
    <t xml:space="preserve">     235/2568       ลว. 4 ก.พ. 68</t>
  </si>
  <si>
    <t>ซื้อเครื่องไทยธรรม จำนวน ๑ ชุด (ตามโครงการจัดงานวันมาฆบูชา)</t>
  </si>
  <si>
    <t xml:space="preserve">     236/2568       ลว. 6 ก.พ. 68</t>
  </si>
  <si>
    <t>จ้างเหมาจัดทำป้ายประชาสัมพันธ์ จำนวน ๒ รายการ (ตามโครงการจัดงานวันมาฆบูชา)</t>
  </si>
  <si>
    <t xml:space="preserve">     237/2568       ลว. 6 ก.พ. 68</t>
  </si>
  <si>
    <t>ซื้อวัสดุวิทยาศาสตร์หรือการแพทย์ จำนวน ๒ รายการ</t>
  </si>
  <si>
    <t>คลังยาไร่ขิง</t>
  </si>
  <si>
    <t xml:space="preserve">     238/2568       ลว. 7 ก.พ. 68</t>
  </si>
  <si>
    <t xml:space="preserve">     239/2568       ลว. 7 ก.พ. 68</t>
  </si>
  <si>
    <t xml:space="preserve">     240/2568       ลว. 7 ก.พ. 68</t>
  </si>
  <si>
    <t>จ้างเหมาซ่อมแซมและเปลี่ยนอุปกรณ์ที่ชำรุดรถยนต์บรรทุก หมายเลขทะเบียน ๙๐-๓๓๐๔ นครปฐม จำนวน ๘ รายการ</t>
  </si>
  <si>
    <t xml:space="preserve">     241/2568       ลว. 10 ก.พ. 68</t>
  </si>
  <si>
    <t xml:space="preserve">     242/2568       ลว. 11 ก.พ. 68</t>
  </si>
  <si>
    <t>ซื้อครุภัณฑ์งานบ้านงานครัว จำนวน ๑ รายการ</t>
  </si>
  <si>
    <t xml:space="preserve">     243/2568       ลว. 11 ก.พ. 68</t>
  </si>
  <si>
    <t>จ้างเหมาจัดทำป้ายไวนิลแจ้งเตือน พร้อมโครงไม้ จำนวน ๒๐ ป้าย</t>
  </si>
  <si>
    <t xml:space="preserve">     244/2568       ลว. 11 ก.พ. 68</t>
  </si>
  <si>
    <t>ซื้อครุภัณฑ์ไฟฟ้าและวิทยุ (ระบบไมโครโฟนห้องประชุมสำนักงานเทศบาลเมืองไร่ขิง ชั้น ๔) จำนวน ๑ ชุด</t>
  </si>
  <si>
    <t>บจก.บีแอนด์แอล ทเวนตี้โฟร์</t>
  </si>
  <si>
    <t xml:space="preserve">     245/2568       ลว. 13 ก.พ. 68</t>
  </si>
  <si>
    <t>จ้างเหมาซ่อมแซมและเปลี่ยนอุปกรณ์ที่ชำรุดรถยนต์บรรทุกกระบะเทท้าย หมายเลขทะเบียน ๘๙-๒๒๘๐ นครปฐม จำนวน ๑๐ รายการ</t>
  </si>
  <si>
    <t xml:space="preserve">     246/2568       ลว. 13 ก.พ. 68</t>
  </si>
  <si>
    <t>จ้างเหมาซ่อมแซมและเปลี่ยนอุปกรณ์ที่ชำรุดรถบรรทุกขยะ หมายเลขทะเบียน ๙๐-๖๕๘๓ นครปฐม จำนวน ๘ รายการ</t>
  </si>
  <si>
    <t xml:space="preserve">     247/2568       ลว. 13 ก.พ. 68</t>
  </si>
  <si>
    <t>ซื้อครุภัณฑ์วิทยาศาตร์หรือการแพทย์ จำนวน ๔ รายการ</t>
  </si>
  <si>
    <t xml:space="preserve">     248/2568       ลว. 14 ก.พ. 68</t>
  </si>
  <si>
    <t>จ้างเหมาซ่อมแซมและเปลี่ยนอุปกรณ์ที่ชำรุดรถตู้ หมายเลขทะเบียน นค ๓๓๖๙ นครปฐม จำนวน ๓ รายการ</t>
  </si>
  <si>
    <t xml:space="preserve">     249/2568       ลว. 14 ก.พ. 68</t>
  </si>
  <si>
    <t xml:space="preserve">     250/2568       ลว. 14 ก.พ. 68</t>
  </si>
  <si>
    <t>ซื้อเหรียญรางวัล จำนวน ๓ รายการ (ตามโครงการแข่งขันกีฬาสัมพันธ์ศูนย์พัฒนาเด็กเล็กเทศบาลเมืองไร่ขิง)</t>
  </si>
  <si>
    <t xml:space="preserve">     251/2568       ลว. 18 ก.พ. 68</t>
  </si>
  <si>
    <t>จ้างเหมาตกแต่งสถานที่พร้อมป้ายประชาสัมพันธ์ จำนวน ๑ งาน (ตามโครงการแข่งขันกีฬาสัมพันธ์ศูนย์พัฒนาเด็กเล็กเทศบาลเมืองไร่ขิง)</t>
  </si>
  <si>
    <t xml:space="preserve">     252/2568       ลว. 18 ก.พ. 68</t>
  </si>
  <si>
    <t>ซื้อเสื้อกีฬา จำนวน ๒๒๑ ตัว (ตามโครงการแข่งขันกีฬาสัมพันธ์ศูนย์พัฒนาเด็กเล็กเทศบาลเมืองไร่ขิง)</t>
  </si>
  <si>
    <t>หจก.ดาราศิลป์ซิวอิ้งเมชีนแอนด์สปอร์ต</t>
  </si>
  <si>
    <t xml:space="preserve">     253/2568       ลว. 18 ก.พ. 68</t>
  </si>
  <si>
    <t>ซื้อครุภัณฑ์โฆษณาและและเผยแพร่ จำนวน ๑ รายการ</t>
  </si>
  <si>
    <t xml:space="preserve">     254/2568       ลว. 18 ก.พ. 68</t>
  </si>
  <si>
    <t xml:space="preserve">     255/2568       ลว. 18 ก.พ. 68</t>
  </si>
  <si>
    <t>จ้างเหมาซ่อมแซมและเปลี่ยนอุปกรณ์ที่ชำรุดเครื่องพิมพ์ จำนวน ๒ รายการ</t>
  </si>
  <si>
    <t xml:space="preserve">     256/2568       ลว. 18 ก.พ. 68</t>
  </si>
  <si>
    <t>ซื้อวัสดุอุปกรณ์ จำนวน ๖ รายการ (ตามโครงการแข่งขันกีฬาสัมพันธ์ศูนย์พัฒนาเด็กเล็กเทศบาลเมืองไร่ขิง)</t>
  </si>
  <si>
    <t xml:space="preserve">     257/2568       ลว. 19 ก.พ. 68</t>
  </si>
  <si>
    <t>ซื้อวัคซีนป้องกันโรคพิษสุนัขบ้า จำนวน ๓ รายการ (ตามโครงการสัตว์ปลอดโรคคนปลอดภัยจากโรคพิษสุนัขบ้า 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วรขัตติยราชนารี)</t>
  </si>
  <si>
    <t>ประภัสสร เทรดดิ้ง</t>
  </si>
  <si>
    <t xml:space="preserve">     258/2568       ลว. 19 ก.พ. 68</t>
  </si>
  <si>
    <t>จ้างเหมาหน่วยบริการเพื่อจัดบริการทำกายภาพ ฟื้นฟูสมรรถภาพผู้สูงอายุในชุมชน จำนวน ๑ งาน (ตามโครงการส่งเสริมและฟื้นฟูสมรรถภาพผู้สูงอายุในชุมชน)</t>
  </si>
  <si>
    <t>บจก.ด๊อกเตอร์ เฮลท์ อินเตอร์เนชั่นแนล</t>
  </si>
  <si>
    <t xml:space="preserve">     259/2568       ลว. 19 ก.พ. 68</t>
  </si>
  <si>
    <t xml:space="preserve"> จ้างเหมาจัดทำป้ายสติ๊กเกอร์ติดฟิวเจอร์บอร์ด จำนวน ๑ รายการ (ตามโครงการส่งเสริมและฟื้นฟูสมรรถภาพผู้สูงอายุในชุมชน)</t>
  </si>
  <si>
    <t xml:space="preserve">     260/2568       ลว. 20 ก.พ. 68</t>
  </si>
  <si>
    <t>ซื้อวัสดุยานพาหนะและขนส่ง จำนวน ๒ รายการ</t>
  </si>
  <si>
    <t xml:space="preserve">     261/2568       ลว. 20 ก.พ. 68</t>
  </si>
  <si>
    <t xml:space="preserve">     262/2568       ลว. 20 ก.พ. 68</t>
  </si>
  <si>
    <t xml:space="preserve">ซื้อวัสดุการเกษตร จำนวน ๗ รายการ </t>
  </si>
  <si>
    <t xml:space="preserve">     263/2568       ลว. 20 ก.พ. 68</t>
  </si>
  <si>
    <t>จ้างเหมาซ่อมแซมและเปลี่ยนอุปกรณ์ที่ชำรุดคอมพิวเตอร์ Notebook จำนวน ๑ เครื่อง</t>
  </si>
  <si>
    <t xml:space="preserve">     264/2568       ลว. 20 ก.พ. 68</t>
  </si>
  <si>
    <t xml:space="preserve">จ้างเหมาจัดทำป้ายไวนิล จำนวน ๒ รายการ </t>
  </si>
  <si>
    <t xml:space="preserve">     266/2568       ลว. 21 ก.พ. 68</t>
  </si>
  <si>
    <t xml:space="preserve">ซื้อวัสดุอุปกรณ์ จำนวน ๖ รายการ (ตามโครงการส่งเสริมการจัดการเรียนการสอนของศูนย์พัฒนาเด็กเล็กเทศบาลเมืองไร่ขิง แห่งที่ ๑) (กิจกรรมที่ ๔ ประกันคุณภาพภายใน) </t>
  </si>
  <si>
    <t xml:space="preserve">     267/2568       ลว. 24 ก.พ. 68</t>
  </si>
  <si>
    <t>ซื้อวัสดุอุปกรณ์ จำนวน ๑๐ รายการ (ตามโครงการส่งเสริมการจัดการเรียนการสอนของศูนย์พัฒนาเด็กเล็กเทศบาลเมืองไร่ขิง แห่งที่ ๒) (กิจกรรมที่ ๔ ประกันคุณภาพภายใน)</t>
  </si>
  <si>
    <t xml:space="preserve">     268/2568       ลว. 24 ก.พ. 68</t>
  </si>
  <si>
    <t>ซื้อวัสดุอุปกรณ์ จำนวน ๕ รายการ (ตามโครงการส่งเสริมการจัดการเรียนการสอนของศูนย์พัฒนาเด็กเล็กเทศบาลเมืองไร่ขิง แห่งที่ ๓) (กิจกรรมที่ ๔ ประกันคุณภาพภายใน)</t>
  </si>
  <si>
    <t xml:space="preserve">     269/2568       ลว. 24 ก.พ. 68</t>
  </si>
  <si>
    <t>ซื้อวัสดุอุปกรณ์ จำนวน ๕ รายการ (ตามโครงการส่งเสริมการจัดการเรียนการสอนของศูนย์พัฒนาเด็กเล็กเทศบาลเมืองไร่ขิง วังมณี) (กิจกรรมที่ ๔ ประกันคุณภาพภายใน)</t>
  </si>
  <si>
    <t xml:space="preserve">     270/2568       ลว. 24 ก.พ. 68</t>
  </si>
  <si>
    <t>จ้างเหมาซ่อมแซมและเปลี่ยนอุปกรณ์ที่ชำรุดรถยนต์บรรทุก หมายเลขทะเบียน ๘๙-๖๑๑๐ นครปฐม จำนวน ๑๓ รายการ</t>
  </si>
  <si>
    <t xml:space="preserve">     271/2568       ลว. 24 ก.พ. 68</t>
  </si>
  <si>
    <t xml:space="preserve">     272/2568       ลว. 24 ก.พ. 68</t>
  </si>
  <si>
    <t>จ้างเหมาซ่อมแซมและเปลี่ยนอุปกรณ์ที่ชำรุดโทรศัพท์เคลื่อนที่ หมายเลขครุภัณฑ์ ๔๒๓-๖๔-๐๑๑๒ จำนวน ๑ รายการ</t>
  </si>
  <si>
    <t xml:space="preserve">     273/2568       ลว. 24 ก.พ. 68</t>
  </si>
  <si>
    <t>ซื้อวัสดุสำนักงาน จำนวน ๖ รายการ</t>
  </si>
  <si>
    <t xml:space="preserve">     274/2568       ลว. 26 ก.พ. 68</t>
  </si>
  <si>
    <t xml:space="preserve">     275/2568       ลว. 26 ก.พ. 68</t>
  </si>
  <si>
    <t>จ้างเหมาซ่อมแซมและเปลี่ยนอุปกรณ์ที่ชำรุดรถยนต์ดับเพลิง หมายเลขทะเบียน บล ๒๑๙๗ นครปฐม จำนวน ๙ รายการ</t>
  </si>
  <si>
    <t>อู่ศักดิ์เจริญทรัพย์</t>
  </si>
  <si>
    <t xml:space="preserve">     276/2568       ลว. 26 ก.พ. 68</t>
  </si>
  <si>
    <t>จ้างเหมาซ่อมแซมและเปลี่ยนอุปกรณ์ที่ชำรุดเครื่องตัดหินเจียร์, เครื่องเจียรไฟฟ้า ขนาด ๕ นิ้ว และเครื่องเจียรแบบไร้สาย จำนวน ๓ เครื่อง</t>
  </si>
  <si>
    <t xml:space="preserve">     277/2568       ลว. 26 ก.พ. 68</t>
  </si>
  <si>
    <t>ซื้อวัสดุก่อสร้าง จำนวน ๘ รายการ</t>
  </si>
  <si>
    <t>บจก.ไชยรุ่งเรือง วอเตอร์ เซอร์วิส</t>
  </si>
  <si>
    <t xml:space="preserve">     278/2568       ลว. 27 ก.พ. 68</t>
  </si>
  <si>
    <t>ซื้อครุภัณฑ์โรงงาน จำนวน ๒ รายการ</t>
  </si>
  <si>
    <t xml:space="preserve">     279/2568       ลว. 28 ก.พ. 68</t>
  </si>
  <si>
    <t>ซื้อวัสดุจราจร จำนวน ๒ รายการ</t>
  </si>
  <si>
    <t>บจก.ซียู ทราฟฟิก เพนท</t>
  </si>
  <si>
    <t xml:space="preserve">     280/2568       ลว. 28 ก.พ. 68</t>
  </si>
  <si>
    <t>จ้างเหมาถ่ายเอกสาร ประจำเดือนมีนาคม ๒๕๖๘ จำนวน ๑ งาน</t>
  </si>
  <si>
    <t xml:space="preserve">     281/2568       ลว. 28 ก.พ. 68</t>
  </si>
  <si>
    <t>รถบรรทุก (ดีเซล) ขนาด ๑ ตัน ปริมาตรกระบอกสูบไม่ต่ำกว่า ๒,๔๐๐ ซีซี หรือกำลังเครื่องยนต์สูงสุดไม่ต่ำกว่า ๑๑๐ กิโลวัตต์ ขับเคลื่อน ๒ ล้อ แบบดับเบิ้ลแค็บ</t>
  </si>
  <si>
    <t xml:space="preserve">1.บจก.ช.เอราวัณมอเตอร์ กาญจนบุรี
2.บจก.โตโยต้านครปฐม ผู้จำหน่ายโตโยต้า
3.เช้งกลการ   </t>
  </si>
  <si>
    <t>779,000.00
839,900.00
845,000.00</t>
  </si>
  <si>
    <t xml:space="preserve">     223/2568       ลว. 7 ก.พ. 68</t>
  </si>
  <si>
    <t>โครงการต่อเติมหลังคากันสาดและกั้นห้อง ศูนย์บริการสาธารณสุข เทศบาลเมืองไร่ขิง</t>
  </si>
  <si>
    <t xml:space="preserve">     265/2568       ลว. 21 ก.พ. 68</t>
  </si>
  <si>
    <t>เลขที่โครงการ</t>
  </si>
  <si>
    <t>วงเงินที่จัดซื้อหรือจัดจ้าง (บาท)</t>
  </si>
  <si>
    <t>ซื้อวัสดุไฟฟ้าและวิทยุ จำนวน ๒๔ รายการ</t>
  </si>
  <si>
    <t xml:space="preserve">    338/2568       ลว. 1 เม.ย. 68</t>
  </si>
  <si>
    <t>จ้างเหมาซ่อมแซมและเปลี่ยนอุปกรณ์ที่ชำรุดรถยนต์บรรทุก หมายเลขทะเบียน ๘๙-๖๑๑๐ นครปฐม จำนวน ๘ รายการ</t>
  </si>
  <si>
    <t xml:space="preserve">    339/2568       ลว. 1 เม.ย. 68</t>
  </si>
  <si>
    <t>ซื้อวัสดุสำรวจ จำนวน ๒ รายการ</t>
  </si>
  <si>
    <t xml:space="preserve">    340/2568       ลว. 1 เม.ย. 68</t>
  </si>
  <si>
    <t>จ้างเหมาซ่อมแซมและเปลี่ยนอุปกรณ์ที่ชำรุดเก้าอี้สำนักงาน หมายเลขครุภัณฑ์ ๔๐๑-๖๐-๐๗๑๕ จำนวน ๑ รายการ</t>
  </si>
  <si>
    <t xml:space="preserve">    341/2568       ลว. 1 เม.ย. 68</t>
  </si>
  <si>
    <t>จ้างเหมาจัดทำป้ายข้อความพร้อมลูกโป่ง จำนวน ๑ งาน (ตามโครงการอนุรักษ์สืบสานประเพณีท้องถิ่นงานนมัสการปิดทององค์หลวงพ่อวัดไร่ขิง)</t>
  </si>
  <si>
    <t>นายรัก  มาลีรัตน์</t>
  </si>
  <si>
    <t xml:space="preserve">    342/2568       ลว. 1 เม.ย. 68</t>
  </si>
  <si>
    <t>จ้างเหมาตกแต่งแพพร้อมอุปกรณ์ตกแต่ง จำนวน ๑ งาน (ตามโครงการอนุรักษ์สืบสานประเพณีท้องถิ่นงานนมัสการปิดทององค์หลวงพ่อวัดไร่ขิง)</t>
  </si>
  <si>
    <t>นายชำนาญ  พรหมสรินทร์</t>
  </si>
  <si>
    <t xml:space="preserve">    343/2568       ลว. 1 เม.ย. 68</t>
  </si>
  <si>
    <t>จ้างเหมาจัดหาแตรวง จำนวน ๑ งาน (ตามโครงการอนุรักษ์สืบสานประเพณีท้องถิ่นงานนมัสการปิดทององค์หลวงพ่อวัดไร่ขิง)</t>
  </si>
  <si>
    <t>นายประเสริฐ  สังขาร</t>
  </si>
  <si>
    <t xml:space="preserve">    344/2568       ลว. 1 เม.ย. 68</t>
  </si>
  <si>
    <t>จ้างเหมาแต่งหน้าทำผมพร้อมชุดไทยให้กับผู้ถือป้ายสกรีนข้อความลูกโป่ง จำนวน ๔ ชุด (ตามโครงการอนุรักษ์สืบสานประเพณีท้องถิ่นงานนมัสการปิดทององค์หลวงพ่อวัดไร่ขิง)</t>
  </si>
  <si>
    <t>นายนิวัฒน์  ขำสมวงษ์</t>
  </si>
  <si>
    <t xml:space="preserve">    345/2568       ลว. 1 เม.ย. 68</t>
  </si>
  <si>
    <t>จ้างเหมาจัดทำผ้าคลุมป้ายพิธีเปิด จำนวน ๑ งาน (ตามโครงการอนุรักษ์สืบสานประเพณีท้องถิ่นงานนมัสการปิดทององค์หลวงพ่อวัดไร่ขิง)</t>
  </si>
  <si>
    <t>นายชม  แก้ววงษ์จันทร์</t>
  </si>
  <si>
    <t xml:space="preserve">    346/2568       ลว. 1 เม.ย. 68</t>
  </si>
  <si>
    <t xml:space="preserve">ซื้อวัสดุสำนักงาน จำนวน ๗๘ รายการ </t>
  </si>
  <si>
    <t xml:space="preserve">    348/2568       ลว. 2 เม.ย. 68</t>
  </si>
  <si>
    <t>จ้างเหมาจัดทำป้ายประชาสัมพันธ์การเลือกตั้งสมาชิกสภาเทศบาล และนายกเทศมนตรีเมืองไร่ขิง จำนวน ๕ รายการ</t>
  </si>
  <si>
    <t xml:space="preserve">    349/2568       ลว. 3 เม.ย. 68</t>
  </si>
  <si>
    <t>ซื้อครุภัณฑ์คอมพิวเตอร์หรืออิเล็กทรอนิกส์ จำนวน ๔ รายการ</t>
  </si>
  <si>
    <t xml:space="preserve">    350/2568       ลว. 4 เม.ย. 68</t>
  </si>
  <si>
    <t>จ้างเหมาซักพร้อมอบแห้งผ้าคลุมโต๊ะ จำนวน ๓ รายการ</t>
  </si>
  <si>
    <t>นางสาวชลิดา  วงศ์จันทร์</t>
  </si>
  <si>
    <t xml:space="preserve">    351/2568       ลว. 4 เม.ย. 68</t>
  </si>
  <si>
    <t>จ้างเหมาตกแต่งสถานที่พร้อมวัสดุอุปกรณ์ในการสรงน้ำพระสารีริกธาตุ พระพุทธรูป พระสงฆ์ และผู้สูงอายุ จำนวน ๑ งาน (ตามโครงการประเพณีวันสงกรานต์)</t>
  </si>
  <si>
    <t>นายปัณณทัติ  กฤชชัยพฤกษ์</t>
  </si>
  <si>
    <t xml:space="preserve">    352/2568       ลว. 8 เม.ย. 68</t>
  </si>
  <si>
    <t>จ้างเหมาจัดนิทรรศการ จำนวน ๑ งาน (ตามโครงการประเพณีวันสงกรานต์)</t>
  </si>
  <si>
    <t xml:space="preserve">    353/2568       ลว. 8 เม.ย. 68</t>
  </si>
  <si>
    <t>ซื้อเครื่องไทยธรรม จำนวน ๙ ชุด (ตามโครงการประเพณีวันสงกรานต์)</t>
  </si>
  <si>
    <t xml:space="preserve">    354/2568       ลว. 8 เม.ย. 68</t>
  </si>
  <si>
    <t xml:space="preserve">    355/2568       ลว. 8 เม.ย. 68</t>
  </si>
  <si>
    <t>จ้างเหมาจัดทำป้ายไวนิล จำนวน ๘ รายการ</t>
  </si>
  <si>
    <t xml:space="preserve">    357/2568       ลว. 8 เม.ย. 68</t>
  </si>
  <si>
    <t>จ้างเหมาจัดหาแตรวง จำนวน ๑ งาน (ตามโครงการประเพณีวันสงกรานต์)</t>
  </si>
  <si>
    <t>นายสมพงษ์  มณีวงษ์</t>
  </si>
  <si>
    <t xml:space="preserve">    358/2568       ลว. 10 เม.ย. 68</t>
  </si>
  <si>
    <t xml:space="preserve">ซื้อวัสดุงานบ้านงานครัว จำนวน ๙ รายการ </t>
  </si>
  <si>
    <t xml:space="preserve">    359/2568       ลว. 17 เม.ย. 68</t>
  </si>
  <si>
    <t>จ้างเหมาซ่อมแซมและเปลี่ยนอุปกรณ์ที่ชำรุดรถจักรยานยนต์ หมายเลขทะเบียน ๑กฌ ๖๓๙๓ นครปฐม จำนวน ๑ คัน</t>
  </si>
  <si>
    <t xml:space="preserve">    360/2568       ลว. 17 เม.ย. 68</t>
  </si>
  <si>
    <t>ซื้อวัสดุก่อสร้าง จำนวน ๒๓ รายการ</t>
  </si>
  <si>
    <t xml:space="preserve">    361/2568       ลว. 17 เม.ย. 68</t>
  </si>
  <si>
    <t xml:space="preserve">    362/2568       ลว. 17 เม.ย. 68</t>
  </si>
  <si>
    <t xml:space="preserve">ซื้อวัสดุอุปกรณ์ จำนวน ๑๒ รายการ (ตามโครงการส่งเสริมการจัดการเรียนการสอนของศูนย์พัฒนาเด็กเล็กเทศบาลเมืองไร่ขิง แห่งที่ ๑) (กิจกรรมที่ ๕ ศูนย์เด็กเล็กน่าอยู่น่ามอง) </t>
  </si>
  <si>
    <t xml:space="preserve">    363/2568       ลว. 17 เม.ย. 68</t>
  </si>
  <si>
    <t>ซื้อวัสดุอุปกรณ์ จำนวน ๘ รายการ (ตามโครงการส่งเสริมการจัดการเรียนการสอนของศูนย์พัฒนาเด็กเล็กเทศบาลเมืองไร่ขิง แห่งที่ ๒) (กิจกรรมที่ ๕ ศูนย์เด็กเล็กน่าอยู่น่ามอง)</t>
  </si>
  <si>
    <t xml:space="preserve">    364/2568       ลว. 17 เม.ย. 68</t>
  </si>
  <si>
    <t>ซื้อวัสดุอุปกรณ์ จำนวน ๓ รายการ (ตามโครงการส่งเสริมการจัดการเรียนการสอนของศูนย์พัฒนาเด็กเล็กเทศบาลเมืองไร่ขิง แห่งที่ ๓) (กิจกรรมที่ ๕ ศูนย์เด็กเล็กน่าอยู่น่ามอง)</t>
  </si>
  <si>
    <t xml:space="preserve">    365/2568       ลว. 17 เม.ย. 68</t>
  </si>
  <si>
    <t>ซื้อวัสดุอุปกรณ์สำหรับการเลือกตั้งสมาชิกสภาเทศบาล และนายกเทศมนตรีเมืองไร่ขิง จำนวน ๔๓ รายการ</t>
  </si>
  <si>
    <t>บจก.คณาเหลือ</t>
  </si>
  <si>
    <t xml:space="preserve">    366/2568       ลว. 17 เม.ย. 68</t>
  </si>
  <si>
    <t>ประกวดราคาซื้อตามโครงการระบบงานบัตรประจำตัวประชาชนพร้อมระบบคิว สำนักทะเบียนท้องถิ่นเทศบาลเมืองไร่ขิง</t>
  </si>
  <si>
    <t>บจก.คอนโทรล ด้าต้า (ประเทศไทย)</t>
  </si>
  <si>
    <t xml:space="preserve">    367/2568       ลว. 25 เม.ย. 68</t>
  </si>
  <si>
    <t xml:space="preserve">68049294769	</t>
  </si>
  <si>
    <t>ซื้อป้ายจราจร กระจกโค้งและเครื่องหมายต่าง ๆ พร้อมติดตั้ง จำนวน ๑ งาน</t>
  </si>
  <si>
    <t xml:space="preserve">    368/2568       ลว. 21 เม.ย. 68</t>
  </si>
  <si>
    <t>ซื้อวัสดุก่อสร้าง (หินคลุก) จำนวน ๑ รายการ</t>
  </si>
  <si>
    <t xml:space="preserve">    369/2568       ลว. 21 เม.ย. 68</t>
  </si>
  <si>
    <t>ซื้อเครื่องไทยธรรม จำนวน ๒ ชุด (ตามโครงการจัดงานวันวิสาขบูชา)</t>
  </si>
  <si>
    <t xml:space="preserve">    370/2568       ลว. 23 เม.ย. 68</t>
  </si>
  <si>
    <t>จ้างเหมาจัดทำป้ายการเลือกตั้งสมาชิกสภาเทศบาล และนายกเทศมนตรีเมืองไร่ขิง จำนวน ๕ รายการ</t>
  </si>
  <si>
    <t xml:space="preserve">    371/2568       ลว. 23 เม.ย. 68</t>
  </si>
  <si>
    <t>จ้างเหมาจัดทำป้ายไวนิลประชาสัมพันธ์ จำนวน ๒ รายการ (ตามโครงการจัดงานวันวิสาขบูชา)</t>
  </si>
  <si>
    <t xml:space="preserve">    372/2568       ลว. 23 เม.ย. 68</t>
  </si>
  <si>
    <t>จ้างเหมาจัดทำตรายางประทับบนบัตรเลือกตั้งนายกเทศมนตรีและสมาชิกสภาเทศบาลเมืองไร่ขิง</t>
  </si>
  <si>
    <t xml:space="preserve">    373/2568       ลว. 23 เม.ย. 68</t>
  </si>
  <si>
    <t>ซื้อวัสดุอุปกรณ์ จำนวน ๕ รายการ (ตามโครงการส่งเสริมการจัดการเรียนการสอนของศูนย์พัฒนาเด็กเล็กเทศบาลเมืองไร่ขิง แห่งที่ ๓) (กิจกรรมที่ ๕ ศูนย์เด็กเล็กน่าอยู่น่ามอง)</t>
  </si>
  <si>
    <t xml:space="preserve">    374/2568       ลว. 23 เม.ย. 68</t>
  </si>
  <si>
    <t>จ้างเหมาซ่อมแซมและเปลี่ยนอุปกรณ์ที่ชำรุดรถยนต์ หมายเลขทะเบียน กง ๙๕๒๔ นครปฐม จำนวน ๒ รายการ</t>
  </si>
  <si>
    <t xml:space="preserve">    375/2568       ลว. 23 เม.ย. 68</t>
  </si>
  <si>
    <t>จ้างเหมาซ่อมแซมและเปลี่ยนอุปกรณ์ที่ชำรุดเครื่องพ่นยาแบบใช้แรงดันของเหลวชนิดสะพายหลัง,เครื่องพ่นยาแบบใช้แรงดันของเหลว ชนิดตั้งพื้น, เครื่องพ่นยาสะพายหลังและเรือท้องแบนไฟเบอร์กลาส ขนาด ๑๗ ฟุต พร้อมเครื่องยนต์และอุปกรณ์ จำนวน ๕ เครื่อง</t>
  </si>
  <si>
    <t xml:space="preserve">    376/2568       ลว. 23 เม.ย. 68</t>
  </si>
  <si>
    <t>ซื้อวัสดุอุปกรณ์ จำนวน ๑๐ รายการ (ตามโครงการฝึกอบรมคณะกรรมการประจำหน่วยเลือกตั้ง (กปน.) และเจ้าหน้าที่รักษาความปลอดภัยประจำที่เลือกตั้ง)</t>
  </si>
  <si>
    <t xml:space="preserve">    378/2568       ลว. 24 เม.ย. 68</t>
  </si>
  <si>
    <t>ซื้อวัสดุวิทยาศาสตร์หรือการแพทย์ จำนวน ๓๒ รายการ</t>
  </si>
  <si>
    <t>หจก.บ้วนสูนโอสถ</t>
  </si>
  <si>
    <t xml:space="preserve">    379/2568       ลว. 24 เม.ย. 68</t>
  </si>
  <si>
    <t xml:space="preserve">    380/2568       ลว. 24 เม.ย. 68</t>
  </si>
  <si>
    <t xml:space="preserve">    381/2568       ลว. 24 เม.ย. 68</t>
  </si>
  <si>
    <t xml:space="preserve">    382/2568       ลว. 25 เม.ย. 68</t>
  </si>
  <si>
    <t>จ้างเหมาถ่ายเอกสาร ประจำเดือนพฤษภาคม ๒๕๖๘ จำนวน ๑ งาน</t>
  </si>
  <si>
    <t xml:space="preserve">    384/2568       ลว. 30 เม.ย. 68</t>
  </si>
  <si>
    <t>จ้างเหมาประดับตกแต่งสถานที่ จำนวน ๑ งาน (ตามโครงการจัดงานวันวิสาขบูชา)</t>
  </si>
  <si>
    <t xml:space="preserve">    385/2568       ลว. 30 เม.ย. 68</t>
  </si>
  <si>
    <t>จ้างเหมาติดตั้งเต็นท์ชั่วคราวพร้อมอุปกรณ์สำหรับการเลือกตั้งสมาชิกสภาเทศบาล และนายกเทศมนตรีเมืองไร่ขิง จำนวน ๒ รายการ</t>
  </si>
  <si>
    <t xml:space="preserve">    386/2568       ลว. 30 เม.ย. 68</t>
  </si>
  <si>
    <t xml:space="preserve">จ้างเหมาจัดทำป้ายประชาสัมพันธ์การเลือกตั้งสมาชิกสภาเทศบาล และนายกเทศมนตรีเมืองไร่ขิง จำนวน ๒ รายการ </t>
  </si>
  <si>
    <t xml:space="preserve">    387/2568       ลว. 30 เม.ย. 68</t>
  </si>
  <si>
    <t>จ้างเหมาล้างทำความสะอาด,ซ่อมแซมและเปลี่ยนอุปกรณ์ที่ชำรุดเครื่องปรับอากาศ จำนวน ๕๙ เครื่อง</t>
  </si>
  <si>
    <t xml:space="preserve">    388/2568       ลว. 30 เม.ย. 68</t>
  </si>
  <si>
    <t xml:space="preserve">    389/2568       ลว. 30 เม.ย. 68</t>
  </si>
  <si>
    <t>จ้างเหมาซ่อมแซมและเปลี่ยนอุปกรณ์ที่ชำรุดรถจักรยานยนต์ หมายเลขทะเบียน ๑กข ๘๘๓ นครปฐม , ๑กข ๘๘๔ นครปฐม และ ๑กท ๕๑๐๘ นครปฐม จำนวน ๓ คัน</t>
  </si>
  <si>
    <t xml:space="preserve">    390/2568       ลว. 30 เม.ย. 68</t>
  </si>
  <si>
    <t>จ้างเหมาเช่าระบบโทรทัศน์วงจรปิด และกล้องวงจรปิด พร้อมเครื่องบันทึก ในการเลือกตั้งนายกเทศมนตรีและสมาชิกสภาเทศบาลเมืองไร่ขิง จำนวน ๑ งาน</t>
  </si>
  <si>
    <t>หจก.เค ซี ซี ออดิโอ เซอร์วิส</t>
  </si>
  <si>
    <t xml:space="preserve">    392/2568       ลว. 30 เม.ย. 68</t>
  </si>
  <si>
    <t>ประกวดราคาจ้างก่อสร้างโครงการปรับปรุงยกระดับถนนคอนกรีตเสริมเหล็ก กว้างเฉลี่ย ๖.๐๐ เมตร ยาว ๕๕๔.๐๐ เมตร หนา ๐.๑๕ เมตร หรือมีพื้นที่ไม่น้อยกว่า ๓,๓๒๔.๐๐ ตารางเมตร ก่อสร้างไหล่ทางและทางเชื่อมคอนกรีตเสริมเหล็ก หนา ๐.๑๕ เมตร มีพื้นที่รวมไม่น้อยกว่า ๑๔๐.๐๐ ตารางเมตร พร้อมเขื่อนกันดินคอนกรีตเสริมเหล็ก จากสี่แยกคลองรางเตย ถึงถนนซอยไร่ขิง ๒๘ ชุมชนคลองวัดท่าพูด ตำบลไร่ขิง อำเภอสามพราน จังหวัดนครปฐม</t>
  </si>
  <si>
    <t>1.หจก.เพชรรวมสาส์น มุกดาหาร
2.หจก.หจก.ชัยโย คอนกรีต</t>
  </si>
  <si>
    <t>4,158,691.00
4,456,780.00</t>
  </si>
  <si>
    <t>หจก.ชัยโย คอนกรีต</t>
  </si>
  <si>
    <t xml:space="preserve">    328/2568       ลว. 4 เม.ย. 68</t>
  </si>
  <si>
    <t>ประกวดราคาจ้างก่อสร้างโครงการก่อสร้างถนน ค.ส.ล. พร้อมวางท่อระบายน้ำ ซอยวิณาแยก ๑ ชุมชนบ้านเอื้ออาทรเพลินเพชร และโครงการปรับปรุงทางเชื่อม ค.ส.ล. บริเวณหน้าหมู่บ้านเอื้ออาทรพุทธมณฑลสาย ๕ ชุมชนบ้านเอื้ออาทรพุทธมณฑลสาย ๕</t>
  </si>
  <si>
    <t>1.หจก.มีตังค์289 คอนสตรัคชั่น
2.บจก.เจ คอนส์ กรุ๊ป
3.บจก.สุรดิษฐ์ คอนสตรัคชั่น</t>
  </si>
  <si>
    <t>1,258,000.00
1,278,900.00
1,140,000.00</t>
  </si>
  <si>
    <t>บจก.สุรดิษฐ์ คอนสตรัคชั่น</t>
  </si>
  <si>
    <t xml:space="preserve">    356/2568       ลว. 18 เม.ย. 68</t>
  </si>
  <si>
    <t>ประกวดราคาจ้างก่อสร้างโครงการปรับปรุงยกระดับถนนคอนกรีตเสริมเหล็ก กว้างเฉลี่ย ๕.๐๐ เมตร ยาว ๑,๒๕๐.๐๐ เมตร หนา ๐.๑๕ เมตร หรือมีพื้นที่ไม่น้อยกว่า ๖,๒๕๐.๐๐ ตารางเมตร ก่อสร้างไหล่ทางและทางเชื่อมคอนกรีตเสริมเหล็ก หนา ๐.๑๕ เมตร มีพื้นที่รวมไม่น้อยกว่า ๒,๐๕๐.๐๐ ตารางเมตร พร้อมกำแพงกันดินคอนกรีตเสริมเหล็ก จากหน้าหมู่บ้านพฤกษา ๕ ถึงบริเวณโรงเรียนยุวธัชพุทธมณฑลสาย ๕ ชุมชนหมู่บ้านพฤกษา ๕ และชุมชนบ้านบางยาง ตำบลไร่ขิง อำเภอสามพราน จังหวัดนครปฐม</t>
  </si>
  <si>
    <t>1. หจก.แสงรุ่งการเกษตร
2.บจก.ชาญการช่าง</t>
  </si>
  <si>
    <t>6,650,000.00
7,300,000.00</t>
  </si>
  <si>
    <t xml:space="preserve">    377/2568       ลว. 30 เม.ย. 68</t>
  </si>
  <si>
    <t>แบบสรุปผลการดำเนินการจัดซื้อจัดจ้างในรอบเดือนพฤษภาคม 2568</t>
  </si>
  <si>
    <t>จ้างเหมาปรับปรุง/ซ่อมแซมที่อยู่อาศัยของผู้สูงอายุ จำนวน ๑ งาน (โครงการปรับสภาพแวดล้อมและสิ่งอำนวยความสะดวกของผู้สูงอายุให้เหมาะสมและปลอดภัย รายนางสาวทองดี ซีจันทรา)</t>
  </si>
  <si>
    <t>นายนิรุต  คำเสียง</t>
  </si>
  <si>
    <t xml:space="preserve">    421/2568       ลว. 13 พ.ค. 68</t>
  </si>
  <si>
    <t>จ้างเหมาปรับปรุง/ซ่อมแซมที่อยู่อาศัยของผู้สูงอายุ จำนวน ๑ งาน (โครงการปรับสภาพแวดล้อมและสิ่งอำนวยความสะดวกของผู้สูงอายุให้เหมาะสมและปลอดภัย รายนางยิ้ม พูลทวี)</t>
  </si>
  <si>
    <t xml:space="preserve">    422/2568       ลว. 13 พ.ค. 68</t>
  </si>
  <si>
    <t>ซื้อวัสดุคอมพิวเตอร์ จำนวน ๑๑ รายการ</t>
  </si>
  <si>
    <t xml:space="preserve">    415/2568       ลว. 13 พ.ค. 68</t>
  </si>
  <si>
    <t>ซื้อวัสดุอุปกรณ์ จำนวน 4 รายการ (ตามโครงการวันอัฏฐมีบูชา)</t>
  </si>
  <si>
    <t xml:space="preserve">    414/2568       ลว. 13 พ.ค. 68</t>
  </si>
  <si>
    <t>ซื้อวัสดุไฟฟ้าและวิทยุ จำนวน ๖ รายการ</t>
  </si>
  <si>
    <t>หจก.เอ็น.ลิ้งค์ อินเตอร์เซอร์วิส</t>
  </si>
  <si>
    <t xml:space="preserve">    416/2568       ลว. 13 พ.ค. 68</t>
  </si>
  <si>
    <t xml:space="preserve">ซื้อวัสดุยานพาหนะและขนส่ง จำนวน ๒ รายการ </t>
  </si>
  <si>
    <t xml:space="preserve">    417/2568       ลว. 13 พ.ค. 68</t>
  </si>
  <si>
    <t>จ้างเหมาซ่อมแซมและเปลี่ยนอุปกรณ์ที่ชำรุดเครื่องคอมพิวเตอร์ Notebook หมายเลขครุภัณฑ์ ๔๑๖-๖๕-๐๒๔๖ จำนวน ๑ เครื่อง</t>
  </si>
  <si>
    <t xml:space="preserve">    418/2568       ลว. 13 พ.ค. 68</t>
  </si>
  <si>
    <t>จ้างเหมาปรับปรุง/ซ่อมแซมที่อยู่อาศัยสำหรับคนพิการ จำนวน ๑ งาน (โครงการปรับสภาพแวดล้อมที่อยู่อาศัยสำหรับคนพิการ รายนายสมพล มานะเวช)</t>
  </si>
  <si>
    <t>นายสมคิด  สระศรีสม</t>
  </si>
  <si>
    <t xml:space="preserve">    419/2568       ลว. 13 พ.ค. 68</t>
  </si>
  <si>
    <t>จ้างเหมาปรับปรุง/ซ่อมแซมที่อยู่อาศัยสำหรับคนพิการ จำนวน ๑ งาน (โครงการปรับสภาพแวดล้อมที่อยู่อาศัยสำหรับคนพิการ รายนางสาวพรทิพา ดีประเสริฐ)</t>
  </si>
  <si>
    <t xml:space="preserve">    420/2568       ลว. 13 พ.ค. 68</t>
  </si>
  <si>
    <t>จ้างเหมาจัดทำป้ายไวนิลประชาสัมพันธ์ จำนวน 3 รายการ (ตามโครงการจัดงานวันอัฏฐมีบูชา)</t>
  </si>
  <si>
    <t xml:space="preserve">    412/2568       ลว. 13 พ.ค. 68</t>
  </si>
  <si>
    <t>จ้างเหมาตกแต่งรถยนต์พร้อมอุปกรณ์ไม่รวมโครงไม้รอบรถ จำนวน 1 งาน (ตามโครงการวันอัฏฐมีบูชา)</t>
  </si>
  <si>
    <t xml:space="preserve">    411/2568       ลว. 13 พ.ค. 68</t>
  </si>
  <si>
    <t>จ้างเหมาตกแต่งสถานที่โดยรอบที่จัดพิธีพร้อมอุปกรณ์ จำนวน 1 งาน (ตามโครงการวันอัฏฐมีบูชา)</t>
  </si>
  <si>
    <t xml:space="preserve">    410/2568       ลว. 13 พ.ค. 68</t>
  </si>
  <si>
    <t>จ้างเหมาแต่งหน้าทำผมพร้อมชุดไทย จำนวน 11 ชุด (ตามโครงการวันอัฏฐมีบูชา)</t>
  </si>
  <si>
    <t xml:space="preserve">    409/2568       ลว. 13 พ.ค. 68</t>
  </si>
  <si>
    <t>ซื้อผ้าไตร จำนวน 10 ชุด (ตามโครงการวันอัฏฐมีบูชา)</t>
  </si>
  <si>
    <t xml:space="preserve">    413/2568       ลว. 13 พ.ค. 68</t>
  </si>
  <si>
    <t>ซื้อสายไฟติดตั้งในเต็นท์สำหรับการเลือกตั้งสมาชิกสภาเทศบาล และนายกเทศมนตรีเมืองไร่ขิง จำนวน 3 ม้วน</t>
  </si>
  <si>
    <t xml:space="preserve">    407/2568       ลว. 7 พ.ค. 68</t>
  </si>
  <si>
    <t>ซื้อวัสดุอุปกรณ์ จำนวน 1 รายการ (ตามโครงการเสริมสร้างประสิทธิภาพในการจัดเก็บรายได้และค่าธรรมเนียมต่างๆ ของเทศบาลเมืองไร่ขิง)</t>
  </si>
  <si>
    <t xml:space="preserve">    408/2568       ลว. 7 พ.ค. 68</t>
  </si>
  <si>
    <t>จ้างเหมารถรณรงค์ประชาสัมพันธ์การเลือกตั้งสมาชิกสภาเทศบาล และนายกเทศมนตรีเมืองไร่ขิง จำนวน 1 คัน</t>
  </si>
  <si>
    <t xml:space="preserve">    398/2568       ลว. 6 พ.ค. 68</t>
  </si>
  <si>
    <t>ซื้อวัสดุงานบ้านงานครัว จำนวน ๑ รายการ</t>
  </si>
  <si>
    <t xml:space="preserve">    401/2568       ลว. 6 พ.ค. 68</t>
  </si>
  <si>
    <t>จ้างเหมาเช่าเครื่องปั่นกระแสไฟฟ้าพร้อมเชื้อเพลิง ในการเลือกตั้งนายกเทศมนตรีและสมาลชิกสภาเทศบาลเมืองไร่ขิง จำนวน 1 งาน</t>
  </si>
  <si>
    <t>นายธงชัย  นำเจริญลาภ</t>
  </si>
  <si>
    <t xml:space="preserve">    400/2568       ลว. 6 พ.ค. 68</t>
  </si>
  <si>
    <t xml:space="preserve">ซื้อวัสดุอุปกรณ์สำหรับการเลือกตั้งนายกเทศมนตรีและสมาลชิกสภาเทศบาลเมืองไร่ขิง จำนวน 6 รายการ </t>
  </si>
  <si>
    <t xml:space="preserve">    399/2568       ลว. 6 พ.ค. 68</t>
  </si>
  <si>
    <t xml:space="preserve">    402/2568       ลว. 6 พ.ค. 68</t>
  </si>
  <si>
    <t>จ้างเหมาจัดทำพานดอกไม้สด จำนวน ๑ งาน (ตามโครงการจัดงานวันวิสาขบูชา)</t>
  </si>
  <si>
    <t xml:space="preserve">    396/2568       ลว. 6 พ.ค. 68</t>
  </si>
  <si>
    <t xml:space="preserve">    403/2568       ลว. 6 พ.ค. 68</t>
  </si>
  <si>
    <t xml:space="preserve">จ้างเหมาจัดทำป้ายสถานที่นับคะแนนและป้ายลงคะแนนในการเลือกตั้งสมาชิกสภาเทศบาล และนายกเทศมนตรีเมืองไร่ขิง จำนวน 20 รายการ </t>
  </si>
  <si>
    <t xml:space="preserve">    406/2568       ลว. 6 พ.ค. 68</t>
  </si>
  <si>
    <t>ซื้อวัสดุอุปกรณ์สำหรับการเลือกตั้งสมาชิกสภาเทศบาล และนายกเทศมนตรีเมืองไร่ขิง จำนวน 2 รายการ</t>
  </si>
  <si>
    <t xml:space="preserve">    404/2568       ลว. 6 พ.ค. 68</t>
  </si>
  <si>
    <t xml:space="preserve">จ้างเหมาติดตั้งเต็นท์ชั่วคราวสำหรับการเลือกตั้งสมาชิกสภาเทศบาล และนายกเทศมนตรีเมืองไร่ขิง จำนวน 2 รายการ </t>
  </si>
  <si>
    <t xml:space="preserve">    405/2568       ลว. 6 พ.ค. 68</t>
  </si>
  <si>
    <t xml:space="preserve">    397/2568       ลว. 6 พ.ค. 68</t>
  </si>
  <si>
    <t xml:space="preserve">    393/2568       ลว. 1 พ.ค. 68</t>
  </si>
  <si>
    <t>ซื้อวัสดุอื่น จำนวน ๑ รายการ</t>
  </si>
  <si>
    <t xml:space="preserve">    394/2568       ลว. 1 พ.ค. 68</t>
  </si>
  <si>
    <t xml:space="preserve">    395/2568       ลว. 1 พ.ค. 68</t>
  </si>
  <si>
    <t xml:space="preserve">จ้างเหมาจัดดอกไม้สดโทนสีม่วง-สีขาว จำนวน 1 งาน (ตามโครงการสนับสนุนการจัดงานเฉลิมพระเกียรติ และงานรัฐพิธีต่างๆ เนื่องในโอกาสวันเฉลิมพระชนมพรรษา 3 มิถุนายน 2568 สมเด็จพระนางเจ้าฯ พระบรมราชินี) </t>
  </si>
  <si>
    <t xml:space="preserve">    448/2568       ลว. 30 พ.ค. 68</t>
  </si>
  <si>
    <t>จ้างเหมาถ่ายเอกสาร ประจำเดือนมิถุนายน ๒๕๖๘ จำนวน ๑ งาน</t>
  </si>
  <si>
    <t xml:space="preserve">    449/2568       ลว. 30 พ.ค. 68</t>
  </si>
  <si>
    <t>จ้างเหมาซ่อมแซมและเปลี่ยนอุปกรณ์ที่ชำรุดเก้าอี้ทำงานแบบมีพนักพิง จำนวน ๑ ตัว</t>
  </si>
  <si>
    <t xml:space="preserve">    452/2568       ลว. 29 พ.ค. 68</t>
  </si>
  <si>
    <t>ซื้อวัสดุไฟฟ้าและวิทยุ จำนวน ๑ รายการ</t>
  </si>
  <si>
    <t xml:space="preserve">    450/2568       ลว. 29 พ.ค. 68</t>
  </si>
  <si>
    <t>บจก.ภิญโญแบตเตอรี่(2017)</t>
  </si>
  <si>
    <t xml:space="preserve">    453/2568       ลว. 29 พ.ค. 68</t>
  </si>
  <si>
    <t>จ้างเหมาซ่อมแซมและเปลี่ยนอุปกรณ์ที่ชำรุดเครื่องปรับอากาศ จำนวน ๑ รายการ</t>
  </si>
  <si>
    <t xml:space="preserve">    451/2568       ลว. 29 พ.ค. 68</t>
  </si>
  <si>
    <t>จ้างเหมาซ่อมแซมและเปลี่ยนอุปกรณ์ที่ชำรุดรถเอนกประสงค์ หมายเลขทะเบียน ๘๘-๐๔๗๗ นครปฐม จำนวน ๗ รายการ</t>
  </si>
  <si>
    <t xml:space="preserve">    454/2568       ลว. 29 พ.ค. 68</t>
  </si>
  <si>
    <t>ซื้อวัสดุอุปกรณ์ จำนวน 8 รายการ (ตามโครงการส่งเสริมการจัดการเรียนการสอนของศูนย์พัฒนาเด็กเล็กเทศบาลเมืองไร่ขิง แห่งที่ 1) (กิจกรรมที่ 6 ส่งเสริมให้ความรู้และป้องกันภัยใกล้ตัวเด็กเล็ก)</t>
  </si>
  <si>
    <t xml:space="preserve">    446/2568       ลว. 27 พ.ค. 68</t>
  </si>
  <si>
    <t>ซื้อวัสดุอุปกรณ์ จำนวน 6 รายการ (ตามโครงการส่งเสริมการจัดการเรียนการสอนของศูนย์พัฒนาเด็กเล็กเทศบาลเมืองไร่ขิง แห่งที่ 1) (กิจกรรมที่ 6 ส่งเสริมให้ความรู้และป้องกันภัยใกล้ตัวเด็กเล็ก)</t>
  </si>
  <si>
    <t xml:space="preserve">    447/2568       ลว. 27 พ.ค. 68</t>
  </si>
  <si>
    <t xml:space="preserve">จ้างเหมาประดับผ้าระบายสีม่วง-สีขาว จำนวน 1 งาน (ตามโครงการสนับสนุนการจัดงานเฉลิมพระเกียรติ และงานรัฐพิธีต่างๆ เนื่องในโอกาสวันเฉลิมพระชนมพรรษา 3 มิถุนายน 2568 สมเด็จพระนางเจ้าฯ พระบรมราชินี) </t>
  </si>
  <si>
    <t xml:space="preserve">    444/2568       ลว. 27 พ.ค. 68</t>
  </si>
  <si>
    <t>ซื้อวัสดุอุปกรณ์ จำนวน 5 รายการ (ตามโครงการสนับสนุนการจัดงานเฉลิมพระเกียรติ และงานรัฐพิธีต่างๆ เนื่องในโอกาสวันเฉลิมพระชนมพรรษา 3 มิถุนายน 2568 สมเด็จพระนางเจ้าฯ พระบรมราชินี)</t>
  </si>
  <si>
    <t xml:space="preserve">    443/2568       ลว. 27 พ.ค. 68</t>
  </si>
  <si>
    <t>จ้างเหมาจัดทำป้ายไวนิล จำนวน 4 รายการ (ตามโครงการสนับสนุนการจัดงานเฉลิมพระเกียรติ และงานรัฐพิธีต่างๆ เนื่องในโอกาสวันเฉลิมพระชนมพรรษา 3 มิถุนายน 2568 สมเด็จพระนางเจ้าฯ พระบรมราชินี)</t>
  </si>
  <si>
    <t xml:space="preserve">    445/2568       ลว. 27 พ.ค. 68</t>
  </si>
  <si>
    <t>ซื้อวัสดุอุปกรณ์ จำนวน 8 รายการ (ตามโครงการส่งเสริมการจัดการเรียนการสอนของศูนย์พัฒนาเด็กเล็กเทศบาลเมืองไร่ขิง แห่งที่ 2) (กิจกรรมที่ 6 ส่งเสริมให้ความรู้และป้องกันภัยใกล้ตัวเด็กเล็ก)</t>
  </si>
  <si>
    <t xml:space="preserve">    436/2568       ลว. 26 พ.ค. 68</t>
  </si>
  <si>
    <t>ซื้อวัสดุก่อสร้าง จำนวน ๗ รายการ</t>
  </si>
  <si>
    <t xml:space="preserve">    439/2568       ลว. 26 พ.ค. 68</t>
  </si>
  <si>
    <t xml:space="preserve">    441/2568       ลว. 26 พ.ค. 68</t>
  </si>
  <si>
    <t>จ้างเหมาจัดทำป้ายอะคริลิค จำนวน 1 แผ่น (ตามโครงการส่งเสริมการจัดการเรียนการสอนของศูนย์พัฒนาเด็กเล็กเทศบาลเมืองไร่ขิง แห่งที่ 3) (กิจกรรมที่ 6 ส่งเสริมให้ความรู้และป้องกันภัยใกล้ตัวเด็กเล็ก)</t>
  </si>
  <si>
    <t xml:space="preserve">    437/2568       ลว. 26 พ.ค. 68</t>
  </si>
  <si>
    <t xml:space="preserve">    440/2568       ลว. 26 พ.ค. 68</t>
  </si>
  <si>
    <t>ซื้อยางมะตอยสำเร็จรูป ขนาด ๒๐ กิโลกรัม จำนวน ๕๐๐ ลูก</t>
  </si>
  <si>
    <t>บจก.สุปราณี แอสฟัลท์(1993)</t>
  </si>
  <si>
    <t xml:space="preserve">    438/2568       ลว. 26 พ.ค. 68</t>
  </si>
  <si>
    <t>ซื้อวัสดุอุปกรณ์ จำนวน 8 รายการ (ตามโครงการส่งเสริมการจัดการเรียนการสอนของศูนย์พัฒนาเด็กเล็กเทศบาลเมืองไร่ขิง วังมณี) (กิจกรรมที่ 6 ส่งเสริมให้ความรู้และป้องกันภัยใกล้ตัวเด็กเล็ก)</t>
  </si>
  <si>
    <t xml:space="preserve">    435/2568       ลว. 26 พ.ค. 68</t>
  </si>
  <si>
    <t>จ้างเหมาซ่อมแซมและเปลี่ยนอุปกรณ์ที่ชำรุดรถบรรทุกขยะ หมายเลขทะเบียน ๙๐-๓๐๘๖ นครปฐม จำนวน ๑๕ รายการ</t>
  </si>
  <si>
    <t xml:space="preserve">    434/2568       ลว. 23 พ.ค. 68</t>
  </si>
  <si>
    <t>ซื้อวัสดุคอมพิวเตอร์ จำนวน ๕ รายการ</t>
  </si>
  <si>
    <t xml:space="preserve">    433/2568       ลว. 23 พ.ค. 68</t>
  </si>
  <si>
    <t>จ้างเหมาซ่อมแซมพร้อมเปลี่ยนอุปกรณ์ที่ชำรุดเสาธงบริเวณด้านหน้าอาคารสำนักงานเทศบาลเมืองไร่ขิง จำนวน ๑ งาน</t>
  </si>
  <si>
    <t>บจก.ไทยเจริญสุข เอ็นจีเนียริ่ง</t>
  </si>
  <si>
    <t xml:space="preserve">    431/2568       ลว. 23 พ.ค. 68</t>
  </si>
  <si>
    <t>จ้างเหมาล้างทำความสะอาด,ซ่อมแซมและเปลี่ยนอุปกรณ์ที่ชำรุดเครื่องปรับอากาศ จำนวน ๔ รายการ</t>
  </si>
  <si>
    <t xml:space="preserve">    432/2568       ลว. 23 พ.ค. 68</t>
  </si>
  <si>
    <t xml:space="preserve">    430/2568       ลว. 19 พ.ค. 68</t>
  </si>
  <si>
    <t xml:space="preserve">    429/2568       ลว. 19 พ.ค. 68</t>
  </si>
  <si>
    <t xml:space="preserve">    427/2568       ลว. 19 พ.ค. 68</t>
  </si>
  <si>
    <t xml:space="preserve">    428/2568       ลว. 19 พ.ค. 68</t>
  </si>
  <si>
    <t>จ้างเหมาซ่อมแซมและเปลี่ยนอุปกรณ์ที่ชำรุดรถยนต์ดับเพลิง หมายเลขทะเบียน ผข ๑๕๔๑ นครปฐม จำนวน ๑๐ รายการ</t>
  </si>
  <si>
    <t>อู่ศักดิ์เจริญทรัยพ์</t>
  </si>
  <si>
    <t xml:space="preserve">    423/2568       ลว. 16 พ.ค. 68</t>
  </si>
  <si>
    <t xml:space="preserve">จ้างเหมาซ่อมแซมและเปลี่ยนอุปกรณ์ที่ชำรุดรถบรรทุกน้ำ หมายเลขทะเบียน ๘๗-๐๘๘๗ นครปฐม จำนวน ๓ รายการ </t>
  </si>
  <si>
    <t>จ๊อดไดนาโม</t>
  </si>
  <si>
    <t xml:space="preserve">    424/2568       ลว. 16 พ.ค. 68</t>
  </si>
  <si>
    <t>จ้างเหมาซ่อมแซมและเปลี่ยนอุปกรณ์ที่ชำรุดรถยนต์ หมายเลขทะเบียน กษ ๒๑๑๗ นครปฐม จำนวน ๗ รยการ</t>
  </si>
  <si>
    <t>บจก.เช้งกลการ</t>
  </si>
  <si>
    <t xml:space="preserve">    425/2568       ลว. 16 พ.ค. 68</t>
  </si>
  <si>
    <t>ซื้อวัสดุเครื่องดับเพลิง จำนวน ๒ รายการ</t>
  </si>
  <si>
    <t xml:space="preserve">    426/2568       ลว. 16 พ.ค. 68</t>
  </si>
  <si>
    <t>ประกวดราคาจ้างก่อสร้างโครงการปรับปรุงถนน พร้อมวางท่อระบายน้ำ ซอยป้าจันทร์ ชุมชนบ้านคลองรางเตย ๑, โครงการยกระดับถนน ค.ส.ล. พร้อมท่อระบายน้ำ ซอยป้าอ้อม ชุมชนบ้านคลองรางเตย ๑ และโครงการวางท่อระบายน้ำพร้อมบ่อพัก ซอยป้าจันทร์ ชุมชนบ้านคลองรางเตย ๑</t>
  </si>
  <si>
    <t>1.หจก.มีตังค์289 คอนสตรัคชั่น
2.บจก.ทีดี แลนด์ แอนด์ แอซเซ็ท</t>
  </si>
  <si>
    <t>1,589,000.00
1,616,000.00</t>
  </si>
  <si>
    <t>หจก.มีตังค์289 คอนสตรัคชั่น</t>
  </si>
  <si>
    <t xml:space="preserve">    442/2568       ลว. 27 พ.ค. 68</t>
  </si>
  <si>
    <t>ประกวดราคาซื้อโครงการสนับสนุนผ้าอ้อมและแผ่นรองซับการขับถ่าย</t>
  </si>
  <si>
    <t>1.บจก.เค เอ็น ดี
2.บจก.ฟูเบิร์ก อินดัสเตรียล (ประเทศไทย)
3.บจก.โซว เมดิคอล
4.บจก.แม็ค เมดิคัล
5.บจก.จีก้า แคร์ (ประเทศไทย)
6.บจก.ไดครอส
7.บจก.เยเนอรัล ฮอสปิตัล โปรดัคส์ (มหาชน)
8.บจก.รอยัล แอร์ไลน์ โปรดักส์
9.บจก.ผล พาลาเดียม
10.บจก.เคเอส โกลเด้น</t>
  </si>
  <si>
    <t>1,160,604.00
1,243,080.00
1,275,120.00
1,147,356.00
1,148,760.00
1,211,940.00
1,242,324.00
1,199,736.00
1,125,936.00
1,197,000.00</t>
  </si>
  <si>
    <t>บจก.ผล พาลาเดียม</t>
  </si>
  <si>
    <t xml:space="preserve">    383/2568       ลว. 6 พ.ค. 68</t>
  </si>
  <si>
    <t>สรุปผลการดำเนินการจัดซื้อจัดจ้างในรอบเดือนมิถุนายน 2568</t>
  </si>
  <si>
    <t xml:space="preserve">    456/2568       ลว. 4 มิ.ย. 68</t>
  </si>
  <si>
    <t>จ้างเหมาซ่อมแซมและเปลี่ยนอุปกรณ์ที่ชำรุดรถกระเช้า หมายเลขทะเบียน ๘๗-๐๒๘๐ นครปฐม จำนวน ๑๕ รายการ</t>
  </si>
  <si>
    <t>บจก.สหพัฒน์พันธ์</t>
  </si>
  <si>
    <t xml:space="preserve">    458/2568       ลว. 4 มิ.ย. 68</t>
  </si>
  <si>
    <t xml:space="preserve">68069074349	</t>
  </si>
  <si>
    <t>ซื้อวัสดุวิทยาศาสตร์หรือการแพทย์ จำนวน ๑ รายการ</t>
  </si>
  <si>
    <t xml:space="preserve">    459/2568       ลว. 6 มิ.ย. 68</t>
  </si>
  <si>
    <t xml:space="preserve">    460/2568       ลว. 6 มิ.ย. 68</t>
  </si>
  <si>
    <t>จ้างเหมาซ่อมแซมและเปลี่ยนอุปกรณ์ที่ชำรุดรถยนต์บรรทุกน้ำ หมายเลขทะเบียน ๙๐-๔๙๖๘ นครปฐม จำนวน ๑๒ รายการ</t>
  </si>
  <si>
    <t xml:space="preserve">    461/2568       ลว. 6 มิ.ย. 68</t>
  </si>
  <si>
    <t>จ้างเหมาซักพร้อมอบแห้งผ้าคลุมโต๊ะและเก้าอี้ จำนวน ๒ รายการ</t>
  </si>
  <si>
    <t xml:space="preserve">    462/2568       ลว. 6 มิ.ย. 68</t>
  </si>
  <si>
    <t>จ้างเหมาซ่อมแซมและเปลี่ยนอุปกรณ์ที่ชำรุดรถจักรยานยนต์ หมายเลขทะเบียน ๑กภ ๑๙๘ นครปฐม จำนวน ๓ รายการ</t>
  </si>
  <si>
    <t>นายไพโรจน์  กิจสมัย</t>
  </si>
  <si>
    <t xml:space="preserve">    463/2568       ลว. 6 มิ.ย. 68</t>
  </si>
  <si>
    <t>ซื้อวัสดุก่อสร้าง จำนวน ๑๓ รายการ</t>
  </si>
  <si>
    <t xml:space="preserve">    464/2568       ลว. 9 มิ.ย. 68</t>
  </si>
  <si>
    <t>ซื้อวัสดุก่อสร้าง จำนวน ๕ รายการ</t>
  </si>
  <si>
    <t xml:space="preserve">    465/2568       ลว. 9 มิ.ย. 68</t>
  </si>
  <si>
    <t>ซื้อวัสดุอุปกรณ์ จำนวน ๑ รายการ (ตามโครงการพิธีไหว้ครูศูนย์พัฒนาเด็กเล็กเทศบาลเมืองไร่ขิง)</t>
  </si>
  <si>
    <t xml:space="preserve">    466/2568       ลว. 10 มิ.ย. 68</t>
  </si>
  <si>
    <t>จ้างเหมาจัดทำป้ายไวนิล จำนวน ๔ รายการ (ตามโครงการพิธีไหว้ครูศูนย์พัฒนาเด็กเล็กเทศบาลเมืองไร่ขิง)</t>
  </si>
  <si>
    <t xml:space="preserve">    467/2568       ลว. 10 มิ.ย. 68</t>
  </si>
  <si>
    <t xml:space="preserve">    469/2568       ลว. 10 มิ.ย. 68</t>
  </si>
  <si>
    <t>จ้างเหมาซ่อมแซมและเปลี่ยนอุปกรณ์ที่ชำรุดเครื่องปรับอากาศ จำนวน ๒ รายการ</t>
  </si>
  <si>
    <t xml:space="preserve">    470/2568       ลว. 10 มิ.ย. 68</t>
  </si>
  <si>
    <t>จ้างเหมาซ่อมแซมและเปลี่ยนอุปกรณ์ที่ชำรุดเครื่องทำลายเอกสาร หมายเลขครุภัณฑ์ ๔๙๓-๖๑-๐๐๐๓ จำนวน ๑ เครื่อง</t>
  </si>
  <si>
    <t xml:space="preserve">    471/2568       ลว. 10 มิ.ย. 68</t>
  </si>
  <si>
    <t xml:space="preserve">ซื้ออาหารเสริม (นม) โรงเรียน สำหรับเด็กนักเรียนระดับก่อนประถมศึกษาถึงระดับประถมศึกษาปีที่ ๖ ช่วงเปิดภาคเรียนที่ </t>
  </si>
  <si>
    <t>สหกรณ์โคนมนครปฐม จำกัด</t>
  </si>
  <si>
    <t xml:space="preserve">    472/2568       ลว. 13 มิ.ย. 68</t>
  </si>
  <si>
    <t>จ้างเหมาจัดทำพานดอกไม้สด จำนวน ๑ งาน (ตามโครงการพิธีไหว้ครูศูนย์พัฒนาเด็กเล็กเทศบาลเมืองไร่ขิง)</t>
  </si>
  <si>
    <t xml:space="preserve">    473/2568       ลว. 16 มิ.ย. 68</t>
  </si>
  <si>
    <t>ซื้อวัสดุอุปกรณ์ จำนวน ๑๒ รายการ (ตามโครงการฝึกอบรมและส่งเสริมอาชีพสำหรับประชาชน ประจำปีงบประมาณ พ.ศ. ๒๕๖๘) (กิจกรรมที่ ๕ ฝึกอบรมการทำผ้าบาติก)</t>
  </si>
  <si>
    <t>นายสุรพล  แจ่มวิมล</t>
  </si>
  <si>
    <t xml:space="preserve">    474/2568       ลว. 16 มิ.ย. 68</t>
  </si>
  <si>
    <t>จ้างเหมาซ่อมแซมและเปลี่ยนอุปกรณ์ที่ชำรุดรถยนต์บรรทุก หมายเลขทะเบียน กษ ๒๑๑๙ นครปฐม จำนวน ๗ รายการ</t>
  </si>
  <si>
    <t xml:space="preserve">    475/2568       ลว. 17 มิ.ย. 68</t>
  </si>
  <si>
    <t>ซื้อวัสดุคอมพิวเเตอร์ จำนวน ๔ รายการ</t>
  </si>
  <si>
    <t xml:space="preserve">    476/2568       ลว. 17 มิ.ย. 68</t>
  </si>
  <si>
    <t>จ้างเหมาซ่อมแซมและเปลี่ยนอุปกรณ์ที่ชำรุดครุภัณฑ์คอมพิวเตอร์หรืออิเล็กทรอนิกส์ จำนวน ๕ รายการ</t>
  </si>
  <si>
    <t xml:space="preserve">    477/2568       ลว. 17 มิ.ย. 68</t>
  </si>
  <si>
    <t>จ้างเหมาจัดทำป้ายไวนิล สร้างพลังไทยหยุดยาเสพติด ขนาด ๑.๕๐x๓.๐๐ เมตร เย็บเจาะตาไก่ จำนวน ๑ ป้าย</t>
  </si>
  <si>
    <t xml:space="preserve">    478/2568       ลว. 17 มิ.ย. 68</t>
  </si>
  <si>
    <t>จ้างเหมาจัดทำป้ายไวนิล จำนวน ๑ รายการ (ตามโครงการรณรงค์ป้องกันและแก้ไขปัญหายาเสพติด)</t>
  </si>
  <si>
    <t xml:space="preserve">    479/2568       ลว. 20 มิ.ย. 68</t>
  </si>
  <si>
    <t xml:space="preserve">    481/2568       ลว. 20 มิ.ย. 68</t>
  </si>
  <si>
    <t>จ้างเหมาจัดทำป้ายอะคลิลิคที่จอดรถประจำตำแหน่งคณะผู้บริหารและรถยนต์ส่วนราชการของเทศบาลเมืองไร่ขิง จำนวน ๘ รายการ</t>
  </si>
  <si>
    <t xml:space="preserve">    482/2568       ลว. 20 มิ.ย. 68</t>
  </si>
  <si>
    <t>จ้างเหมาจัดทำป้ายไวนิลประชาสัมพันธ์ จำนวน ๒ รายการ (ตามโครงการแห่เทียนเข้าพรรษา)</t>
  </si>
  <si>
    <t xml:space="preserve">    483/2568       ลว. 23 มิ.ย. 68</t>
  </si>
  <si>
    <t>ซื้อเครื่องไทยธรรม จำนวน ๑๘ ชุด (ตามโครงการแห่เทียนเข้าพรรษา)</t>
  </si>
  <si>
    <t xml:space="preserve">    484/2568       ลว. 23 มิ.ย. 68</t>
  </si>
  <si>
    <t>จ้างเหมาจัดทำป้ายไวนิล จำนวน ๒ รายการ (ตามโครงการจัดงานวันอาสาฬหบูชา)</t>
  </si>
  <si>
    <t xml:space="preserve">    485/2568       ลว. 23 มิ.ย. 68</t>
  </si>
  <si>
    <t>ซื้อเครื่องไทยธรรม จำนวน ๑ ชุด (ตามโครงการจัดงานวันอาสาฬหบูชา)</t>
  </si>
  <si>
    <t xml:space="preserve">    486/2568       ลว. 23 มิ.ย. 68</t>
  </si>
  <si>
    <t>จ้างเหมาซ่อมแซมท่อระบายน้ำหมู่บ้านพฤกษา ๕ ชุมชนหมู่บ้านพฤกษา ๕</t>
  </si>
  <si>
    <t xml:space="preserve">    487/2568       ลว. 30 มิ.ย. 68</t>
  </si>
  <si>
    <t>ซื้อวัสดุไฟฟ้าและวิทยุ จำนวน ๔ รายการ</t>
  </si>
  <si>
    <t xml:space="preserve">    488/2568       ลว. 24 มิ.ย. 68</t>
  </si>
  <si>
    <t>จ้างเหมาถ่ายเอกสาร ประจำเดือนกรกฎาคม ๒๕๖๘ จำนวน ๑ งาน</t>
  </si>
  <si>
    <t>ฮาร์ดแมนชอพ</t>
  </si>
  <si>
    <t xml:space="preserve">    489/2568       ลว. 25 มิ.ย. 68</t>
  </si>
  <si>
    <t>จ้างเหมาประดับตกแต่งสถานที่หล่อเทียนพรรษาพร้อมอุปกรณ์ จำนวน ๑ งาน (ตามโครงการแห่เทียนเข้าพรรษา)</t>
  </si>
  <si>
    <t xml:space="preserve">    490/2568       ลว. 25 มิ.ย. 68</t>
  </si>
  <si>
    <t>จ้างเหมาประดับตกแต่งต้นเทียนพรรษาและเสลี่ยงเทียนพรรษา พร้อมประดับตกแต่งรถแห่เทียนเข้าพรรษา จำนวน ๑ งาน (ตามโครงการแห่เทียนเข้าพรรษา)</t>
  </si>
  <si>
    <t xml:space="preserve">    491/2568       ลว. 25 มิ.ย. 68</t>
  </si>
  <si>
    <t>ซื้ออาหารเสริม (นม) โรงเรียนเพิ่มเติม สำหรับเด็กนักเรียนระดับก่อนประถมศึกษาถึงระดับประถมศึกษาปีที่ ๖ ช่วงเปิดภาคเรียนที่ ๑/๒๕๖๘</t>
  </si>
  <si>
    <t xml:space="preserve">    493/2568       ลว. 30 มิ.ย. 68</t>
  </si>
  <si>
    <t xml:space="preserve">    494/2568       ลว. 30 มิ.ย. 68</t>
  </si>
  <si>
    <t>ประกวดราคาจ้างก่อสร้างโครงการก่อสร้างถนน ค.ส.ล. ซอยหมอศรี ๑๔ ชุมชนศรีเสถียรรุ่น ๙,โครงการก่อสร้างถนน ค.ส.ล. ซอยหมอศรี ๑๙ ชุมชนศรีเสถียรรุ่น ๙ และโครงการก่อสร้างสะพาน ค.ส.ล. คลองบ้านไร่ ชุมชนไร่ขิง-บ้านไร่</t>
  </si>
  <si>
    <t>1.บจก.ชาญการช่าง
2.บจก.ทีดี แลนด์ แอนด์ แอซเซ็ท
3.บจก.สุรดิษฐ์ คอนสตรัคชั่น</t>
  </si>
  <si>
    <t>3,950,000.00
3,878,000.00
3,700,000.00</t>
  </si>
  <si>
    <t xml:space="preserve">    455/2568       ลว. 4 มิ.ย. 68</t>
  </si>
  <si>
    <t>โครงการวางท่อระบายน้ำ ค.ส.ล. พร้อมไหล่ทางซอยนายเฉลิม ชุมชนหมู่บ้านพฤกษา ๕ และโครงการปรับปรุงทางเชื่อมถนน ค.ส.ล. ซอยนายเฉลิม ชุมชนหมู่บ้านพฤกษา ๕</t>
  </si>
  <si>
    <t>1.หจก.มีตังค์289 คอนสตรัคชั่น
2.บจก.ทีดี แลนด์ แอนด์ แอซเซ็ท
3.บจก.เจ คอนส์ กรุ๊ป</t>
  </si>
  <si>
    <t>1,444,271.45
1,414,000.00
1,425,000.00</t>
  </si>
  <si>
    <t xml:space="preserve">    468/2568       ลว. 17 มิ.ย. 68</t>
  </si>
  <si>
    <t>โครงการก่อสร้างถนน ค.ส.ล. ซอยนางนกแก้ว มาประชา ชุมชนบ้านคลองบางพร้าว</t>
  </si>
  <si>
    <t>1.หจก.มีตังค์289 คอนสตรัคชั่น
2.หจก.กฤติเดช 999 กรุ๊ป
3.บจก.เจ คอนส์ กรุ๊ป</t>
  </si>
  <si>
    <t>1,052,000.00
915,000.00
939,000.00</t>
  </si>
  <si>
    <t>หจก.กฤติเดช 999 กรุ๊ป</t>
  </si>
  <si>
    <t xml:space="preserve">    492/2568       ลว. 27 มิ.ย. 68</t>
  </si>
  <si>
    <t>สรุปผลการดำเนินการจัดซื้อจัดจ้างในรอบเดือนกรกฎาคม 2568</t>
  </si>
  <si>
    <t xml:space="preserve">    495/2568       ลว. 2 ก.ค. 68</t>
  </si>
  <si>
    <t xml:space="preserve">    496/2568       ลว. 2 ก.ค. 68</t>
  </si>
  <si>
    <t>จ้างเหมาจัดทำป้ายไวนิล จำนวน ๒ รายการ (ตามโครงการสนับสนุนการจัดงานเฉลิมพระเกียรติ และงานรัฐพิธีต่าง ๆ กิจกรรมเฉลิมพระเกียรติพระบาทสมเด็จพระเจ้าอยู่หัว เนื่องในโอกาสวันเฉลิมพระชนมพรรษา ๒๘ กรกฎาคม ๒๕๖๘)</t>
  </si>
  <si>
    <t xml:space="preserve">    499/2568       ลว. 4 ก.ค. 68</t>
  </si>
  <si>
    <t>จ้างเหมาจัดทำป้ายไวนิล จำนวน ๑ รายการ (ตามโครงการส่งเสริมคุณธรรม จริยธรรมในหน่วยงาน ประจำปีงบประมาณ ๒๕๖๘)</t>
  </si>
  <si>
    <t xml:space="preserve">    500/2568       ลว. 4 ก.ค. 68</t>
  </si>
  <si>
    <t>จ้างเหมาจัดทำป้ายไวนิลประชาสัมพันธ์ จำนวน ๓ รายการ (ตามโครงการแข่งขันกีฬาฟุตซอลเยาวชนเมืองไร่ขิง)</t>
  </si>
  <si>
    <t xml:space="preserve">    501/2568       ลว. 4 ก.ค. 68</t>
  </si>
  <si>
    <t>จ้างเหมาจัดทำป้ายไวนิลประชาสัมพันธ์ จำนวน ๒ รายการ (ตามโครงการแข่งขันกีฬาเซปักตะกร้อ)</t>
  </si>
  <si>
    <t xml:space="preserve">    502/2568       ลว. 4 ก.ค. 68</t>
  </si>
  <si>
    <t xml:space="preserve">    503/2568       ลว. 4 ก.ค. 68</t>
  </si>
  <si>
    <t xml:space="preserve">    504/2568       ลว. 4 ก.ค. 68</t>
  </si>
  <si>
    <t>จ้างเหมาโครงการลอกท่อระบายน้ำสาธารณะ</t>
  </si>
  <si>
    <t>กรมราชทัณฑ์ เรือนจำกลางนครปฐม</t>
  </si>
  <si>
    <t xml:space="preserve">    505/2568       ลว. 14 ก.ค. 68</t>
  </si>
  <si>
    <t xml:space="preserve">ซื้อวัสดุงานบ้านงานครัว จำนวน ๑๑ รายการ </t>
  </si>
  <si>
    <t xml:space="preserve">    506/2568       ลว. 8 ก.ค. 68</t>
  </si>
  <si>
    <t xml:space="preserve">68079257274	</t>
  </si>
  <si>
    <t xml:space="preserve">ซื้อวัสดุก่อสร้าง จำนวน ๒ รายการ </t>
  </si>
  <si>
    <t>บริษัท สมบัติ โฮม มาร์ท จำกัด</t>
  </si>
  <si>
    <t xml:space="preserve">    507/2568       ลว. 14 ก.ค. 68</t>
  </si>
  <si>
    <t xml:space="preserve">    508/2568       ลว. 14 ก.ค. 68</t>
  </si>
  <si>
    <t xml:space="preserve"> ซื้อวัสดุไฟฟ้าและวิทยุ จำนวน ๒ รายการ</t>
  </si>
  <si>
    <t xml:space="preserve">    509/2568       ลว. 14 ก.ค. 68</t>
  </si>
  <si>
    <t>จ้างเหมาซ่อมแซมและเปลี่ยนอุปกรณ์ที่ชำรุดเครื่องคอมพิวเตอร์ Notebook จำนวน ๑ รายการ</t>
  </si>
  <si>
    <t xml:space="preserve">    510/2568       ลว. 14 ก.ค. 68</t>
  </si>
  <si>
    <t>จ้างเหมาซ่อมแซมและเปลี่ยนอุปกรณ์ที่ชำรุดเครื่องพ่นยาแบบใช้แรงดันของเหลวชนิดสะพายหลัง,เครื่องพ่นยาสะพายหลังและเครื่องพ่นยาแบบใช้แรงดันของเหลว ชนิดตั้งพื้น จำนวน ๔ เครื่อง</t>
  </si>
  <si>
    <t xml:space="preserve">    511/2568       ลว. 14 ก.ค. 68</t>
  </si>
  <si>
    <t xml:space="preserve">จ้างเหมาบริการสำรวจข้อมูลจำนวนสัตว์และขึ้นทะเบียนสัตว์ รอบที่ ๒ จำนวน ๑ งาน (ตามโครงการสัตว์ปลอดโรคคนปลอดภัยจากโรคพิษสุนัขบ้า 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วรขัตติยราชนารี) </t>
  </si>
  <si>
    <t>นางทองใบ เรไร</t>
  </si>
  <si>
    <t xml:space="preserve">    512/2568       ลว. 14 ก.ค. 68</t>
  </si>
  <si>
    <t>จ้างเหมาบริการสำรวจข้อมูลจำนวนสัตว์และขึ้นทะเบียนสัตว์ รอบที่ ๒ จำนวน ๑ งาน (ตามโครงการสัตว์ปลอดโรคคนปลอดภัยจากโรคพิษสุนัขบ้า 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วรขัตติยราชนารี)</t>
  </si>
  <si>
    <t>น.ส. นวพร  รัตนภูมิพงษ์</t>
  </si>
  <si>
    <t xml:space="preserve">    513/2568       ลว. 14 ก.ค. 68</t>
  </si>
  <si>
    <t>บุญปลอด ทองแพ</t>
  </si>
  <si>
    <t xml:space="preserve">    514/2568       ลว. 14 ก.ค. 68</t>
  </si>
  <si>
    <t>ซื้อน้ำยาดับเพลิงเคมี พร้อมบรรจุถัง จำนวน ๒๕ ถัง (ตามโครงการซ้อมแผนป้องกันและบรรเทาสาธารณภัยเทศบาลเมืองไร่ขิง)</t>
  </si>
  <si>
    <t xml:space="preserve">    515/2568       ลว. 14 ก.ค. 68</t>
  </si>
  <si>
    <t xml:space="preserve">จ้างเหมาจัดทำป้ายไวนิล จำนวน ๒ รายการ (ตามโครงการซ้อมแผนป้องกันและบรรเทาสาธารณภัยเทศบาลเมืองไร่ขิง) </t>
  </si>
  <si>
    <t xml:space="preserve">    516/2568       ลว. 14 ก.ค. 68</t>
  </si>
  <si>
    <t>จ้างเหมาจัดทำสนามแข่งขันกีฬาฟุตซอล จำนวน ๑ งาน (ตามโครงการแข่งขันกีฬาฟุตซอลเยาวชนเมืองไร่ขิง)</t>
  </si>
  <si>
    <t>นายภคพล  คล้ายโอภาส</t>
  </si>
  <si>
    <t xml:space="preserve">    517/2568       ลว. 14 ก.ค. 68</t>
  </si>
  <si>
    <t>จ้างเหมาจัดทำสนามแข่งขันกีฬาเซปักตะกร้อ จำนวน ๑ งาน (ตามโครงการแข่งขันกีฬาเซปักตะกร้อ)</t>
  </si>
  <si>
    <t>นายวัชระ สุภาพ</t>
  </si>
  <si>
    <t xml:space="preserve">    518/2568       ลว. 14 ก.ค. 68</t>
  </si>
  <si>
    <t xml:space="preserve">ซื้อวัสดุอุปกรณ์ จำนวน ๓ รายการ (ตามโครงการฝึกอบรมหลักสูตรการปฐมพยาบาลฉุกเฉิน และการกู้ชีพขั้นพื้นฐาน) </t>
  </si>
  <si>
    <t xml:space="preserve">    519/2568       ลว. 15 ก.ค. 68</t>
  </si>
  <si>
    <t xml:space="preserve">ซื้อวัสดุอุปกรณ์ จำนวน ๘ รายการ (ตามโครงการสนับสนุนการจัดงานเฉลิมพระเกียรติ และงานรัฐพิธีต่าง ๆ กิจกรรมเฉลิมพระเกียรติพระบาทสมเด็จพระเจ้าอยู่หัว เนื่องในโอกาสวันเฉลิมพระชนมพรรษา ๒๘ กรกฎาคม ๒๕๖๘) </t>
  </si>
  <si>
    <t xml:space="preserve">    520/2568       ลว. 15 ก.ค. 68</t>
  </si>
  <si>
    <t xml:space="preserve"> ซื้อวัสดุอุปกรณ์ จำนวน ๒ รายการ (ตามโครงการแข่งขันกีฬาฟุตซอลเยาวชนเมืองไร่ขิง)</t>
  </si>
  <si>
    <t xml:space="preserve">    521/2568       ลว. 15 ก.ค. 68</t>
  </si>
  <si>
    <t xml:space="preserve">ซื้อวัสดุอุปกรณ์ จำนวน ๒ รายการ (ตามโครงการแข่งขันกีฬาเซปักตะกร้อ) </t>
  </si>
  <si>
    <t xml:space="preserve">    522/2568       ลว. 15 ก.ค. 68</t>
  </si>
  <si>
    <t xml:space="preserve"> ซื้อถ้วยรางวัล จำนวน ๙ รายการ (ตามโครงการแข่งขันกีฬาฟุตซอลเยาวชนเมืองไร่ขิง) </t>
  </si>
  <si>
    <t xml:space="preserve">    523/2568       ลว. 15 ก.ค. 68</t>
  </si>
  <si>
    <t>ซื้อถ้วยรางวัล จำนวน ๓ รายการ (ตามโครงการแข่งขันกีฬาเซปักตะกร้อ)</t>
  </si>
  <si>
    <t xml:space="preserve">    524/2568       ลว. 15 ก.ค. 68</t>
  </si>
  <si>
    <t>ซื้อวัสดุอุปกรณ์ จำนวน ๒ รายการ (ตามโครงการแข่งขันกีฬาฟุตซอลเยาวชนเมืองไร่ขิง)</t>
  </si>
  <si>
    <t xml:space="preserve">    525/2568       ลว. 15 ก.ค. 68</t>
  </si>
  <si>
    <t>หจก.เอ็น.ลิงค์ อินเตอร์เซอร์วิส</t>
  </si>
  <si>
    <t xml:space="preserve">    525/2568       ลว. 2 ก.ค. 68</t>
  </si>
  <si>
    <t>ซื้อวัสดุอุปกรณ์ จำนวน ๖ รายการ (ตามโครงการแข่งขันกีฬาเซปักตะกร้อ)</t>
  </si>
  <si>
    <t xml:space="preserve">    526/2568       ลว. 15 ก.ค. 68</t>
  </si>
  <si>
    <t>ซื้อวัสดุอุปกรณ์ จำนวน ๑ รายการ (ตามโครงการสนับสนุนการจัดงานเฉลิมพระเกียรติ และงานรัฐพิธีต่าง ๆ กิจกรรมเฉลิมพระเกียรติพระบาทสมเด็จพระเจ้าอยู่หัว เนื่องในโอกาสวันเฉลิมพระชนมพรรษา ๒๘ กรกฎาคม ๒๕๖๘)</t>
  </si>
  <si>
    <t xml:space="preserve">    526/2568       ลว. 2 ก.ค. 68</t>
  </si>
  <si>
    <t>จ้างเหมาประดับผ้าระบายสีเหลือง - สีขาว จำนวน ๑ งาน (ตามโครงการสนับสนุนการจัดงานเฉลิมพระเกียรติ และงานรัฐพิธีต่าง ๆ กิจกรรมเฉลิมพระเกียรติพระบาทสมเด็จพระเจ้าอยู่หัว เนื่องในโอกาสวันเฉลิมพระชนมพรรษา ๒๘ กรกฎาคม ๒๕๖๘)</t>
  </si>
  <si>
    <t>พงษ์ธร ศักดิ์ดี</t>
  </si>
  <si>
    <t xml:space="preserve">    528/2568       ลว. 15 ก.ค. 68</t>
  </si>
  <si>
    <t>ซื้อวัสดุอุปกรณ์ จำนวน ๑ รายการ (ตามโครงการปรับปรุงแผนที่ภาษีและทะเบียนทรัพย์สิน)</t>
  </si>
  <si>
    <t xml:space="preserve">    529/2568       ลว. 15 ก.ค. 68</t>
  </si>
  <si>
    <t>ซื้อวัสดุอุปกรณ์ จำนวน ๔ รายการ (ตามโครงการสนับสนุนการจัดงานเฉลิมพระเกียรติ และงานรัฐพิธีต่าง ๆ กิจกรรมเฉลิมพระเกียรติพระบาทสมเด็จพระเจ้าอยู่หัว เนื่องในโอกาสวันเฉลิมพระชนมพรรษา ๒๘ กรกฎาคม ๒๕๖๘)</t>
  </si>
  <si>
    <t xml:space="preserve">    530/2568       ลว. 15 ก.ค. 68</t>
  </si>
  <si>
    <t>หจก.สมศรียางยนต์(1995)</t>
  </si>
  <si>
    <t xml:space="preserve">    531/2568       ลว. 15 ก.ค. 68</t>
  </si>
  <si>
    <t>จ้างเหมาจัดทำตรายาง ( ๑๔๘ อัน) จำนวน ๙๘ รายการ</t>
  </si>
  <si>
    <t>เอ็ม บล็อก</t>
  </si>
  <si>
    <t xml:space="preserve">    532/2568       ลว. 15 ก.ค. 68</t>
  </si>
  <si>
    <t xml:space="preserve">ซื้อวัสดุคอมพิวเตอร์ จำนวน ๖ รายการ </t>
  </si>
  <si>
    <t xml:space="preserve">    533/2568       ลว. 15 ก.ค. 68</t>
  </si>
  <si>
    <t xml:space="preserve">    534/2568       ลว. 17 ก.ค. 68</t>
  </si>
  <si>
    <t>ซื้อวัสดุก่อสร้าง จำนวน ๕ รายการ โดยวิธีเฉพาะเจาะจง</t>
  </si>
  <si>
    <t xml:space="preserve">    535/2568       ลว. 17 ก.ค. 68</t>
  </si>
  <si>
    <t>จ้างเหมาถ่ายเอกสาร จำนวน ๔๐๐ ชุด (ตามโครงการฝึกอบรมหลักสูตรการปฐมพยาบาลฉุกเฉิน และการกู้ชีพขั้นพื้นฐาน)</t>
  </si>
  <si>
    <t xml:space="preserve">    536/2568       ลว. 17 ก.ค. 68</t>
  </si>
  <si>
    <t>จ้างเหมาจัดทำป้ายประชาสัมพันธ์ จำนวน ๓ รายการ (ตามโครงการฝึกอบรมหลักสูตรการปฐมพยาบาลฉุกเฉิน และการกู้ชีพขั้นพื้นฐาน)</t>
  </si>
  <si>
    <t xml:space="preserve">    537/2568       ลว. 17 ก.ค. 68</t>
  </si>
  <si>
    <t>จ้างเหมาจัดดอกไม้สดโทนสีเหลือง - สีขาว จำนวน ๑ งาน (ตามโครงการสนับสนุนการจัดงานเฉลิมพระเกียรติ และงานรัฐพิธีต่าง ๆ กิจกรรมเฉลิมพระเกียรติพระบาทสมเด็จพระเจ้าอยู่หัว เนื่องในโอกาสวันเฉลิมพระชนมพรรษา ๒๘ กรกฎาคม ๒๕๖๘)</t>
  </si>
  <si>
    <t xml:space="preserve">    539/2568       ลว. 21 ก.ค. 68</t>
  </si>
  <si>
    <t>ซื้อวัสดุอุปกรณ์ จำนวน ๒๖ รายการ (ตามโครงการป้องกันและควบคุมโรคพิษสุนัขบ้า)</t>
  </si>
  <si>
    <t>ประปารักษ์สัตว์</t>
  </si>
  <si>
    <t xml:space="preserve">    540/2568       ลว. 21 ก.ค. 68</t>
  </si>
  <si>
    <t>ซื้อวัสดุอุปกรณ์ จำนวน ๑๑ รายการ (ตามโครงการฝึกอบรมและส่งเสริมอาชีพสำหรับประชาชน ประจำปีงบประมาณ พ.ศ. ๒๕๖๘) (กิจกรรมที่ ๔ ฝึกอบรมการจัดดอกไม้ประดิษฐ์)</t>
  </si>
  <si>
    <t xml:space="preserve">    541/2568       ลว. 21 ก.ค. 68</t>
  </si>
  <si>
    <t>ซื้อวัสดุอุปกรณ์ จำนวน ๔ รายการ (ตามโครงการชุมชนปลอดภัยจากผลิตภัณฑ์ยาสูบ)</t>
  </si>
  <si>
    <t xml:space="preserve">    542/2568       ลว. 21 ก.ค. 68</t>
  </si>
  <si>
    <t>ซื้อวัสดุอุปกรณ์ จำนวน ๔ รายการ (ตามโครงการชุมชนต้นแบบร่วมใจ ต้านภัยโรคไข้เลือดออก)</t>
  </si>
  <si>
    <t xml:space="preserve">    543/2568       ลว. 21 ก.ค. 68</t>
  </si>
  <si>
    <t>จ้างเหมาซักผ้าม่านและพรมปูพื้นภายในอาคารสำนักงานแทศบาลเมืองไร่ขิง จำนวน ๑ งาน</t>
  </si>
  <si>
    <t>บจก.ไฮยีนแฟคเตอร์(ประเทศไทย)</t>
  </si>
  <si>
    <t xml:space="preserve">    544/2568       ลว. 21 ก.ค. 68</t>
  </si>
  <si>
    <t>จ้างเหมาเคาะพ่นสีพร้อมเปลี่ยนอุปกรณ์ที่ชำรุดรถยนต์ หมายเลขทะเบียน กษ ๒๑๑๙ นครปฐม จำนวน ๘ รายการ</t>
  </si>
  <si>
    <t>อ๊อดสีสวย</t>
  </si>
  <si>
    <t xml:space="preserve">    545/2568       ลว. 21 ก.ค. 68</t>
  </si>
  <si>
    <t xml:space="preserve">ซื้อวัสดุก่อสร้าง จำนวน ๓ รายการ </t>
  </si>
  <si>
    <t xml:space="preserve">    546/2568       ลว. 21 ก.ค. 68</t>
  </si>
  <si>
    <t>จ้างเหมารถโดยสารปรับอากาศขนาด ๒ ชั้น ขนาดไม่น้อยกว่า ๔๕ ที่นั่ง เดินทางไป - กลับ ระหว่าง เทศบาลเมืองไร่ขิง กับ พระบรมมหาราชวัง (ท้องสนามหลวง) กรุงเทพมหานคร ในวันที่ ๒๘ กรกฎาคม ๒๕๖๘ จำนวน ๒ คัน (ตามโครงการสนับสนุนการจัดงานเฉลิมพระเกียรติ และงานรัฐพิธีต่าง ๆ กิจกรรมเฉลิมพระเกียรติพระบาทสมเด็จพระเจ้าอยู่หัว เนื่องในโอกาสวันเฉลิมพระชนมพรรษา ๒๘ กรกฎาคม ๒๕๖๘) (กิจกรรมศึกษาดูงาน)</t>
  </si>
  <si>
    <t>หจก.ส.นรินทร์ ทัวร์</t>
  </si>
  <si>
    <t xml:space="preserve">    547/2568       ลว. 22 ก.ค. 68</t>
  </si>
  <si>
    <t>จ้างเหมาตัดเครื่องแบบชุดฝึกหรือชุดปฏิบัติการ (เสื้อกั๊กปฏิบัติการ) จำนวน ๘๕ ตัว</t>
  </si>
  <si>
    <t xml:space="preserve">    548/2568       ลว. 23 ก.ค. 68</t>
  </si>
  <si>
    <t>จ้างเหมาซ่อมแซมและเปลี่ยนอุปกรณ์ที่ชำรุดเครื่องเสียงติดรถยนต์ หมายเลขทะเบียน กฉ ๔๗๕๖ นครปฐม จำนวน ๔ รายการ</t>
  </si>
  <si>
    <t xml:space="preserve">    549/2568       ลว. 23 ก.ค. 68</t>
  </si>
  <si>
    <t xml:space="preserve">    550/2568       ลว. 23 ก.ค. 68</t>
  </si>
  <si>
    <t>จ้างเหมาประดับผ้าระบายสีเหลือง - สีขาว จำนวน ๑ งาน (ตามโครงการสนับสนุนการจัดงานเฉลิมพระเกียรติ และงานรัฐพิธีต่าง ๆ กิจกรรมปล่อยพันธุ์สัตว์น้ำเฉลิมพระเกียรติพระบาทสมเด็จพระเจ้าอยู่หัว เนื่องในโอกาสวันเฉลิมพระชนมพรรษา ๒๘ กรกฎาคม ๒๕๖๘)</t>
  </si>
  <si>
    <t>นายปัญญา  แพรแก้ว</t>
  </si>
  <si>
    <t xml:space="preserve">    552/2568       ลว. 24 ก.ค. 68</t>
  </si>
  <si>
    <t>ซื้อวัสดุอุปกรณ์ จำนวน ๕ รายการ (ตามโครงการสนับสนุนการจัดงานเฉลิมพระเกียรติ และงานรัฐพิธีต่าง ๆ กิจกรรมปล่อยพันธุ์สัตว์น้ำเฉลิมพระเกียรติพระบาทสมเด็จพระเจ้าอยู่หัว เนื่องในโอกาสวันเฉลิมพระชนมพรรษา ๒๘ กรกฎาคม ๒๕๖๘)</t>
  </si>
  <si>
    <t xml:space="preserve">    553/2568       ลว. 24 ก.ค. 68</t>
  </si>
  <si>
    <t>ซื้อวัสดุคอมพิวเตอร์ จำนวน ๓๑ รายการ</t>
  </si>
  <si>
    <t xml:space="preserve">    554/2568       ลว. 24 ก.ค. 68</t>
  </si>
  <si>
    <t xml:space="preserve">    555/2568       ลว. 24 ก.ค. 68</t>
  </si>
  <si>
    <t xml:space="preserve">ซื้อวัสดุไฟฟ้าและวิทยุ จำนวน ๑๘ รายการ </t>
  </si>
  <si>
    <t xml:space="preserve">    556/2568       ลว. 25 ก.ค. 68</t>
  </si>
  <si>
    <t>จ้างเหมาซ่อมแซมและเปลี่ยนอุปกรณ์ที่ชำรุดรถบรรทุกขยะ หมายเลขทะเบียน ๙๐-๖๕๘๓ นครปฐม จำนวน ๑๒ รายการ</t>
  </si>
  <si>
    <t xml:space="preserve">    557/2568       ลว. 25 ก.ค. 68</t>
  </si>
  <si>
    <t>จ้างเหมาซ่อมแซมและเปลี่ยนอุปกรณ์ที่ชำรุดรถยนต์ตรวจการณ์ หมายเลขทะเบียน กม ๓๖๙๔ นครปฐม จำนวน ๒ รายการ</t>
  </si>
  <si>
    <t xml:space="preserve">    558/2568       ลว. 25 ก.ค. 68</t>
  </si>
  <si>
    <t>จ้างเหมาซ่อมแซมและเปลี่ยนอุปกรณ์ที่ชำรุดรถยนต์โดยสารบรรทุก หมายเลขทะเบียน กบ ๙๐๔๐ นครปฐม จำนวน ๒ รายการ</t>
  </si>
  <si>
    <t xml:space="preserve">    559/2568       ลว. 25 ก.ค. 68</t>
  </si>
  <si>
    <t>ซื้อวัสดุอุปกรณ์ จำนวน ๓ รายการ (ตามโครงการพัฒนาศักยภาพสตรี เทศบาลเมืองไร่ขิง ประจำปีงบประมาณ พ.ศ. ๒๕๖๘)</t>
  </si>
  <si>
    <t xml:space="preserve">    560/2568       ลว. 29 ก.ค. 68</t>
  </si>
  <si>
    <t xml:space="preserve">ซื้อวัสดุอุปกรณ์ จำนวน ๓ รายการ (ตามโครงการพัฒนางานส่งเสริมและเผยแพร่วิชาการ) </t>
  </si>
  <si>
    <t xml:space="preserve">    561/2568       ลว. 29 ก.ค. 68</t>
  </si>
  <si>
    <t>จ้างเหมาจัดทำป้ายไวนิล จำนวน ๑ รายการ (ตามโครงการชุมชนปลอดภัยจากผลิตภัณฑ์ยาสูบ)</t>
  </si>
  <si>
    <t xml:space="preserve">    562/2568       ลว. 29 ก.ค. 68</t>
  </si>
  <si>
    <t>จ้างเหมาซ่อมแซมและเปลี่ยนอุปกรณ์ที่ชำรุดรถยนต์บรรทุก หมายเลขทะเบียน ๙๐-๓๓๐๔ นครปฐม จำนวน ๖ รายการ</t>
  </si>
  <si>
    <t xml:space="preserve">    563/2568       ลว. 29 ก.ค. 68</t>
  </si>
  <si>
    <t xml:space="preserve">68079625122	</t>
  </si>
  <si>
    <t>ซื้อครุภัณฑ์สำนักงาน จำนวน ๒ รายการ</t>
  </si>
  <si>
    <t xml:space="preserve">    565/2568       ลว. 30 ก.ค. 68</t>
  </si>
  <si>
    <t xml:space="preserve">    566/2568       ลว. 30 ก.ค. 68</t>
  </si>
  <si>
    <t>จ้างเหมาซ่อมแซมและเปลี่ยนอุปกรณ์ที่ชำรุดเก้าอี้สำนักงาน หมายเลขครุภัณฑ์ ๔๐๑-๖๗-๐๙๕๖ จำนวน ๑ ตัว</t>
  </si>
  <si>
    <t xml:space="preserve">    567/2568       ลว. 30 ก.ค. 68</t>
  </si>
  <si>
    <t>ซื้อวัสดุสำนักงาน จำนวน ๕๕ รายการ</t>
  </si>
  <si>
    <t xml:space="preserve">    568/2568       ลว. 31 ก.ค. 68</t>
  </si>
  <si>
    <t>จ้างเหมาถ่ายเอกสาร ประจำเดือนสิงหาคม ๒๕๖๘ จำนวน ๑ งาน</t>
  </si>
  <si>
    <t xml:space="preserve">    569/2568       ลว. 31 ก.ค. 68</t>
  </si>
  <si>
    <t>ซื้อวัสดุจราจร จำนวน ๑ รายการ</t>
  </si>
  <si>
    <t xml:space="preserve">    570/2568       ลว. 31 ก.ค. 68</t>
  </si>
  <si>
    <t>ซื้อวัสดุก่อสร้าง จำนวน ๔ รายการ</t>
  </si>
  <si>
    <t xml:space="preserve">    571/2568       ลว. 31 ก.ค. 68</t>
  </si>
  <si>
    <t>จ้างเหมาซ่อมแซมและเปลี่ยนอุปกรณ์ที่ชำรุดรถจักรยานยนต์ หมายเลขทะเบียน ขนม ๓๒๓ นครปฐม จำนวน ๓ รายการ</t>
  </si>
  <si>
    <t xml:space="preserve">    572/2568       ลว. 31 ก.ค. 68</t>
  </si>
  <si>
    <t>ซื้อวัสดุคอมพิวเตอร์ จำนวน ๓ รายการ</t>
  </si>
  <si>
    <t xml:space="preserve">    573/2568       ลว. 31 ก.ค. 68</t>
  </si>
  <si>
    <t>จ้างเหมาจัดทำป้ายไวนิล จำนวน ๑ รายการ (ตามโครงการพัฒนาศักยภาพเด็กและเยาวชน ประจำปีงบประมาณ พ.ศ. ๒๕๖๘)</t>
  </si>
  <si>
    <t xml:space="preserve">    575/2568       ลว. 31 ก.ค. 68</t>
  </si>
  <si>
    <t>จ้างเหมาจัดทำป้ายไวนิล จำนวน ๑ รายการ (ตามโครงการพัฒนาคุณภาพชีวิตคนพิการ ประจำปีงบประมาณ พ.ศ. ๒๕๖๘) (กิจกรรมที่ ๔ โครงการอบรมให้ความรู้ ให้กับคนพิการ/ผู้ดูแลคนพิการ)</t>
  </si>
  <si>
    <t xml:space="preserve">    576/2568       ลว. 31 ก.ค. 68</t>
  </si>
  <si>
    <t xml:space="preserve">68089018980	</t>
  </si>
  <si>
    <t>จ้างเหมาจัดทำป้ายไวนิล จำนวน ๑ รายการ (ตามโครงการรณรงค์คัดแยกขยะในชุมชน)</t>
  </si>
  <si>
    <t xml:space="preserve">    577/2568       ลว. 31 ก.ค. 68</t>
  </si>
  <si>
    <t>จ้างเหมาจัดทำป้ายไวนิล จำนวน ๔ รายการ (ตามโครงการชุมชนต้นแบบร่วมใจ ต้านภัยโรคไข้เลือดออก)</t>
  </si>
  <si>
    <t xml:space="preserve">    578/2568       ลว. 31 ก.ค. 68</t>
  </si>
  <si>
    <t>จ้างเหมาพนักงานขับเครื่องจักรกลขนาดเบา (พนักงานขับรถบรรทุกขยะ) กองสาธารณสุขและสิ่งแวดล้อม เทศบาลเมืองไร่ขิง อำเภอสามพราน จังหวัดนครปฐม จำนวน ๑ งาน</t>
  </si>
  <si>
    <t>นายทัย  นพแก้ว</t>
  </si>
  <si>
    <t xml:space="preserve">    579/2568       ลว. 1 ส.ค. 68</t>
  </si>
  <si>
    <t>ประกวดราคาจ้างก่อสร้างโครงการปรับปรุงถนน ค.ส.ล. ซอยไร่ขิง ๓๘ จากบริเวณหลังโรงงานลำโพง ถึงบริเวณสามแยกซอยอาจารย์สุนีย์ ชุมชนคลองฉาง, โครงการปรับปรุงทางเชื่อมถนน ค.ส.ล. และขยายไหล่ทาง ค.ส.ล. ซอยไร่ขิง ๓๐ และโครงการปรับปรุงทางเชื่อม ค.ส.ล. บริเวณสามแยก เอ็น.เค.โดนัท ชุมชนบ้านคลองบางพร้าว</t>
  </si>
  <si>
    <t xml:space="preserve">1.บจก.ชาญการช่าง
2.บจก.ทีดี แลนด์ แอนด์ แอซเซ็ท    </t>
  </si>
  <si>
    <t>4,800,000.00
4,668,000.00</t>
  </si>
  <si>
    <t>1.บจก.ชาญการช่าง
2.บจก.ทีดี แลนด์ แอนด์ แอซเซ็ท</t>
  </si>
  <si>
    <t xml:space="preserve">    551/2568       ลว. 30 ก.ค. 68</t>
  </si>
  <si>
    <t>สรุปผลการดำเนินการจัดซื้อจัดจ้างในรอบเดือนสิงหาคม 2568</t>
  </si>
  <si>
    <t xml:space="preserve">ซื้อวัสดุไฟฟ้าและวิทยุ จำนวน ๑ รายการ </t>
  </si>
  <si>
    <t xml:space="preserve">    34/2568       ลว. 15 ส.ค. 68</t>
  </si>
  <si>
    <t xml:space="preserve">ซื้อวัสดุอุปกรณ์ จำนวน ๖ รายการ (ตามโครงการส่งเสริมการจัดการเรียนการสอนของศูนย์พัฒนาเด็กเล็กเทศบาลเมืองไร่ขิง แห่งที่ ๒) (กิจกรรมที่ ๗ หนูน้อยเรียนรู้ภูมิปัญญาท้องถิ่น)
</t>
  </si>
  <si>
    <t xml:space="preserve">    583/2568       ลว. 4 ส.ค. 68</t>
  </si>
  <si>
    <t xml:space="preserve">ซื้อวัสดุอุปกรณ์ จำนวน ๒ รายการ (ตามโครงการส่งเสริมการจัดการเรียนการสอนของศูนย์พัฒนาเด็กเล็กเทศบาลเมืองไร่ขิง แห่งที่ ๑) (กิจกรรมที่ ๗ หนูน้อยเรียนรู้ภูมิปัญญาท้องถิ่น)
</t>
  </si>
  <si>
    <t xml:space="preserve">    584/2568       ลว. 4 ส.ค. 68</t>
  </si>
  <si>
    <t xml:space="preserve">ซื้อวัสดุอุปกรณ์ จำนวน ๙ รายการ (ตามโครงการส่งเสริมการจัดการเรียนการสอนของศูนย์พัฒนาเด็กเล็กเทศบาลเมืองไร่ขิง แห่งที่ ๑) (กิจกรรมที่ ๗ หนูน้อยเรียนรู้ภูมิปัญญาท้องถิ่น)
</t>
  </si>
  <si>
    <t xml:space="preserve">    585/2568       ลว. 4 ส.ค. 68</t>
  </si>
  <si>
    <t>จ้างเหมาซ่อมแซมและเปลี่ยนอุปกรณ์ที่ชำรุดรถยนต์บรรทุกกระบะเทท้าย หมายเลขทะเบียน ๘๙-๒๒๘๐ นครปฐม จำนวน ๗ รายการ</t>
  </si>
  <si>
    <t xml:space="preserve">    587/2568       ลว. 4 ส.ค. 68</t>
  </si>
  <si>
    <t>ซื้อครุภัณฑ์โฆษณาเผยแพร่ จำนาน1รายการ</t>
  </si>
  <si>
    <t xml:space="preserve">    588/2568       ลว. 4 ส.ค. 68</t>
  </si>
  <si>
    <t xml:space="preserve">จ้างเหมาประดับผ้าระบายสีฟ้า - สีขาว จำนวน ๑ งาน (ตามโครงการสนับสนุนการจัดงานเฉลิมพระเกียรติ และงานรัฐพิธีต่าง ๆ เนื่องในโอกาสวันเฉลิมพระชนมพรรษา ๑๒ สิงหาคม
๒๕๖๘) </t>
  </si>
  <si>
    <t>นายพงษ์ธร ศักดิ์ดี</t>
  </si>
  <si>
    <t xml:space="preserve">    590/2568       ลว. 6 ส.ค. 68</t>
  </si>
  <si>
    <t xml:space="preserve">ซื้อวัสดุอุปกรณ์ จำนวน ๕ รายการ (ตามโครงการสนับสนุนการจัดงานเฉลิมพระเกียรติ และงานรัฐพิธีต่าง ๆ เนื่องในโอกาสวันเฉลิมพระชนมพรรษา ๑๒ สิงหาคม ๒๕๖๘)
</t>
  </si>
  <si>
    <t>ทวีสิน สังฆภัณฑ</t>
  </si>
  <si>
    <t xml:space="preserve">    592/2568       ลว. 6 ส.ค. 68</t>
  </si>
  <si>
    <t xml:space="preserve">ซื้อวัสดุอุปกรณ์ จำนวน ๓ รายการ (ตามโครงการพัฒนาศักยภาพเด็กและเยาวชน ประจำปีงบประมาณ พ.ศ. ๒๕๖๘) </t>
  </si>
  <si>
    <t xml:space="preserve">    594/2568       ลว. 7 ส.ค. 68</t>
  </si>
  <si>
    <t xml:space="preserve">ซื้อวัสดุอุปกรณ์ จำนวน ๔ รายการ (ตามโครงการฝึกอบรมและทัศนศึกษาดูงานฯ เพื่อเสริมสร้างศักยภาพของบุคลากร ประจำปีงบประมาณ พ.ศ. ๒๕๖๘) </t>
  </si>
  <si>
    <t xml:space="preserve">    595/2568       ลว. 7 ส.ค. 68</t>
  </si>
  <si>
    <t>ซื้อวัสดุอุปกรณ์ จำนวน ๓ รายการ (ตามโครงการตาแจ่มใส ใส่ใจผู้สูงอายุ) โดยวิธีเฉพาะเจาะจง</t>
  </si>
  <si>
    <t xml:space="preserve">    597/2568       ลว. 7 ส.ค. 68</t>
  </si>
  <si>
    <t>ซื้อวัสดุอุปกรณ์ จำนวน ๒ รายการ (ตามโครงการพัฒนาคุณภาพชีวิตคนพิการ ประจำปีงบประมาณ พ.ศ. ๒๕๖๘) (กิจกรรมที่ ๔ โครงการอบรมให้ความรู้
ให้กับคนพิการ/ผู้ดูแลคนพิการ)</t>
  </si>
  <si>
    <t xml:space="preserve">    598/2568       ลว. 7 ส.ค. 68</t>
  </si>
  <si>
    <t xml:space="preserve">จ้างเหมาจัดทำป้ายไวนิล จำนวน ๓ รายการ (ตามโครงการส่งเสริมสุขภาพจิต พิชิตสุขภาพใจ) </t>
  </si>
  <si>
    <t xml:space="preserve">    600/2568       ลว. 7 ส.ค. 68</t>
  </si>
  <si>
    <t xml:space="preserve">จ้างเหมาถ่ายเอกสารแบบประเมิน จำนวน ๖๐ ชุด (ตามโครงการส่งเสริมสุขภาพจิต พิชิตสุขภาพใจ) </t>
  </si>
  <si>
    <t>นายศุภณัฐ อินทร์พิทักษ</t>
  </si>
  <si>
    <t xml:space="preserve">    601/2568       ลว. 7 ส.ค. 68</t>
  </si>
  <si>
    <t xml:space="preserve">ซื้อวัสดุอุปกรณ์ จำนวน ๓ รายการ (ตามโครงการส่งเสริมสุขภาพจิต พิชิตสุขภาพใจ) </t>
  </si>
  <si>
    <t xml:space="preserve">    602/2568       ลว. 7 ส.ค. 68</t>
  </si>
  <si>
    <t xml:space="preserve">ซื้อวัสดุก่อสร้าง จำนวน ๒๓ รายการ </t>
  </si>
  <si>
    <t xml:space="preserve">    604/2568       ลว. 8 ส.ค. 68</t>
  </si>
  <si>
    <t xml:space="preserve">ซื้อวัสดุงานบ้านงานครัว จำนวน ๕ รายการ </t>
  </si>
  <si>
    <t xml:space="preserve">    605/2568       ลว. 8 ส.ค. 68</t>
  </si>
  <si>
    <t xml:space="preserve">จ้างเหมาจัดทำป้ายไวนิล จำนวน ๑ รายการ (ตามโครงการไร่ขิง รักฟัน) </t>
  </si>
  <si>
    <t xml:space="preserve">    607/2568       ลว. 13 ส.ค. 68</t>
  </si>
  <si>
    <t xml:space="preserve">จ้างเหมาจัดทำแผ่นพับประชาสัมพันธ์ จำนวน ๑,๐๐๐ ใบ (ตามโครงการส่งเสริมการท่องเที่ยวเทศบาลเมืองไร่ขิง) </t>
  </si>
  <si>
    <t xml:space="preserve">    609/2568       ลว. 13 ส.ค. 68</t>
  </si>
  <si>
    <t>จ้างเหมาจัดทำป้ายไวนิล จำนวน ๑ รายการ (ตามโครงการอบรมเชิงปฏิบัติการด้านการศึกษาและทัศนศึกษาดูงาน)</t>
  </si>
  <si>
    <t xml:space="preserve">    610/2568       ลว. 13 ส.ค. 68</t>
  </si>
  <si>
    <t xml:space="preserve">ซื้อวัสดุอุปกรณ์ จำนวน ๑๙ รายการ (ตามโครงการอบรมเชิงปฏิบัติการด้านการศึกษาและทัศนศึกษาดูงาน) </t>
  </si>
  <si>
    <t xml:space="preserve">    611/2568       ลว. 13 ส.ค. 68</t>
  </si>
  <si>
    <t xml:space="preserve">จ้างเหมาบริการตรวจฟันทั้งปากและเอกซเรย์ฟัน คัดกรองและส่งเสริมสุขภาพช่องปากและฟัน (ตามโครงการไร่ขิง รักฟัน) </t>
  </si>
  <si>
    <t>บริษัท แอท ยู เดนทัล จำกัด</t>
  </si>
  <si>
    <t xml:space="preserve">    612/2568       ลว. 15 ส.ค. 68</t>
  </si>
  <si>
    <t xml:space="preserve">จ้างเหมาซ่อมแซมและเปลี่ยนอุปกรณ์ที่ชำรุดเครื่องปรับอากาศ จำนวน ๖ เครื่อง </t>
  </si>
  <si>
    <t xml:space="preserve">    614/2568       ลว. 14 ส.ค. 68</t>
  </si>
  <si>
    <t xml:space="preserve">จ้างเหมาซ่อมแซมและเปลี่ยนอุปกรณ์ที่ชำรุดเครื่องปรับอากาศ จำนวน ๑ เครื่อง </t>
  </si>
  <si>
    <t xml:space="preserve">    615/2568       ลว. 14 ส.ค. 68</t>
  </si>
  <si>
    <t xml:space="preserve">จ้างเหมาซ่อมแซมและเปลี่ยนอุปกรณ์ที่ชำรุดเครื่องคอมพิวเตอร์ สำหรับงานประมวลผลแบบที่ ๑ จำนวน ๑ รายการ </t>
  </si>
  <si>
    <t xml:space="preserve">    616/2568       ลว. 14 ส.ค. 68</t>
  </si>
  <si>
    <t xml:space="preserve">จ้างเหมาซ่อมแซมและเปลี่ยนอุปกรณ์ที่ชำรุดครุภัณฑ์คอมพิวเตอร์หรืออิเล็กทรอนิกส์ จำนวน ๒ รายการ </t>
  </si>
  <si>
    <t xml:space="preserve">    617/2568       ลว. 14 ส.ค. 68</t>
  </si>
  <si>
    <t xml:space="preserve">    618/2568       ลว. 14 ส.ค. 68</t>
  </si>
  <si>
    <t xml:space="preserve">ซื้อวัสดุอุปกรณ์ จำนวน ๑2 รายการ </t>
  </si>
  <si>
    <t xml:space="preserve">    619/2568       ลว. 15 ส.ค. 68</t>
  </si>
  <si>
    <t xml:space="preserve">จ้างเหมาซ่อมแซมและเปลี่ยนอุปกรณ์ที่ชำรุดรถบรรทุกน้ำเอนกประสงค์ หมายเลขทะเบียน ๘๗-๐๘๘๗ นครปฐม จำนวน ๒ รายการ </t>
  </si>
  <si>
    <t xml:space="preserve">    620/2568       ลว. 15 ส.ค. 68</t>
  </si>
  <si>
    <t xml:space="preserve">จ้างเหมาจัดทำป้ายประชาสัมพันธ์ จำนวน ๓ รายการ (ตามโครงการประชาสัมพันธ์กิจการเทศบาล) </t>
  </si>
  <si>
    <t xml:space="preserve">    621/2568       ลว. 19 ส.ค. 68</t>
  </si>
  <si>
    <t>ซื้อวัสดุอุปกรณ์ จำนวน ๙ รายการ (ตามโครงการวัยเรียนปลอดภัย ไม่ท้องก่อนวัย ห่างไกลโรคเอดส์)</t>
  </si>
  <si>
    <t xml:space="preserve">    622/2568       ลว. 19 ส.ค. 68</t>
  </si>
  <si>
    <t xml:space="preserve">ซื้อวัสดุคอมพิวเตอร์ จำนวน ๒๒ รายการ </t>
  </si>
  <si>
    <t xml:space="preserve">    629/2568       ลว. 22 ส.ค. 68</t>
  </si>
  <si>
    <t>สวนพฤกษา(สามพราน)</t>
  </si>
  <si>
    <t xml:space="preserve">    631/2568       ลว. 22 ส.ค. 68</t>
  </si>
  <si>
    <t xml:space="preserve">ซื้อวัสดุคอมพิวเตอร์ จำนวน ๒๑ รายการ </t>
  </si>
  <si>
    <t xml:space="preserve">    634/2568       ลว. 22 ส.ค. 68</t>
  </si>
  <si>
    <t xml:space="preserve">จ้างหน่วยงานที่เป็นกลางสำรวจความพึงพอใจประชาชน </t>
  </si>
  <si>
    <t>มหาวิทยาลัยราชภัฎนครปฐม</t>
  </si>
  <si>
    <t xml:space="preserve">    636/2568       ลว. 25 ส.ค. 68</t>
  </si>
  <si>
    <t xml:space="preserve">จ้างเหมาซ่อมแซมและเปลี่ยนอุปกรณ์ที่ชำรุดรถยนต์ หมายเลขทะเบียน กฉ ๔๗๕๖ นครปฐม จำนวน ๑ คัน </t>
  </si>
  <si>
    <t>บริษัท สุพรยางยนต์(2559) จำกัด</t>
  </si>
  <si>
    <t xml:space="preserve">    643/2568       ลว. 26 ส.ค. 68</t>
  </si>
  <si>
    <t xml:space="preserve">ซื้อวัสดุอุปกรณ์ จำนวน ๑๖ รายการ (ตามโครงการส่งเสริมการจัดการเรียนการสอนของศูนย์พัฒนาเด็กเล็กเทศบาลเมืองไร่ขิง วังมณี) (กิจกรรมที่ ๗ หนูน้อยเรียนรู้ภูมิปัญญาท้องถิ่น)
</t>
  </si>
  <si>
    <t xml:space="preserve">   581/2568       ลว. 4 ส.ค. 68</t>
  </si>
  <si>
    <t xml:space="preserve">จ้างเหมาซ่อมแซมและเปลี่ยนอุปกรณ์ที่ชำรุดรถยนต์บรรทุกน้ำ หมายเลขทะเบียน ๙๐-๓๙๙๒ นครปฐม จำนวน ๔ รายการ </t>
  </si>
  <si>
    <t>อู่ศักดิ์เจริญทรัพย</t>
  </si>
  <si>
    <t xml:space="preserve">   586/2568       ลว. 4 ส.ค. 68</t>
  </si>
  <si>
    <t>จ้างเหมาจัดดอกไม้สดโทนสีฟ้า - สีขาว จำนวน ๑ งาน (ตามโครงการสนับสนุนการจัดงานเฉลิมพระเกียรติ และงานรัฐพิธีต่าง ๆ เนื่องในโอกาสวันเฉลิมพระชนมพรรษา ๑๒ สิงหาคม
๒๕๖๘) โดยวิธีเฉพาะเจาะจง</t>
  </si>
  <si>
    <t xml:space="preserve">นางสาวมาลี หนองผือ </t>
  </si>
  <si>
    <t xml:space="preserve">   591/2568       ลว. 6 ส.ค. 68</t>
  </si>
  <si>
    <t xml:space="preserve">จ้างเหมาจัดทำป้ายไวนิล จำนวน ๒ รายการ (ตามโครงการสนับสนุนการจัดงานเฉลิมพระเกียรติ และงานรัฐพิธีต่าง ๆ เนื่องในโอกาสวันเฉลิมพระชนมพรรษา ๑๒ สิงหาคม ๒๕๖๘)
</t>
  </si>
  <si>
    <t xml:space="preserve">   593/2568       ลว. 6 ส.ค. 68</t>
  </si>
  <si>
    <t>ซื้อวัสดุอุปกรณ์ จำนวน ๒ รายการ (ตามโครงการไร่ขิง รักฟัน) โดยวิธีเฉพาะเจาะจง</t>
  </si>
  <si>
    <t xml:space="preserve">   596/2568       ลว. 7 ส.ค. 68</t>
  </si>
  <si>
    <t xml:space="preserve">จ้างเหมาจัดทำป้ายไวนิล จำนวน ๑ รายการ (ตามโครงการฝึกอบรมและทัศนศึกษาดูงานฯ เพื่อเสริมสร้างศักยภาพของบุคลากร ประจำปีงบประมาณ พ.ศ. ๒๕๖๘)
</t>
  </si>
  <si>
    <t xml:space="preserve">   599/2568       ลว. 7 ส.ค. 68</t>
  </si>
  <si>
    <t>จ้างเหมาจัดทำป้ายประชาสัมพันธ์ จำนวน ๔ รายการ (ตามโครงการวัยเรียนปลอดภัย ไม่ท้องก่อนวัย ห่างไกลโรคเอดส์)</t>
  </si>
  <si>
    <t xml:space="preserve">   623/2568       ลว. 19 ส.ค. 68</t>
  </si>
  <si>
    <t xml:space="preserve">   625/2568       ลว. 19 ส.ค. 68</t>
  </si>
  <si>
    <t xml:space="preserve">จ้างเหมาติดสติ๊กเกอร์และป้ายผังคณะผู้บริหาร จำนวน ๗ รายการ </t>
  </si>
  <si>
    <t xml:space="preserve">   627/2568       ลว. 21 ส.ค. 68</t>
  </si>
  <si>
    <t>ซื้อเสื้อยืดคอเชิ้ตแขนยาวสีดำ จำนวน ๑๐๐ ตัว (ตามโครงการฝึกอบรมทบทวนและศึกษาดูงาน อปพร.)</t>
  </si>
  <si>
    <t xml:space="preserve">   630/2568       ลว. 22 ส.ค. 68</t>
  </si>
  <si>
    <t xml:space="preserve">ซื้อวัสดุยานพาหนะและขนส่ง จำนวน ๑ รายการ </t>
  </si>
  <si>
    <t>บจก.สุพรยางยนต์ [2559 ]</t>
  </si>
  <si>
    <t xml:space="preserve">   632/2568       ลว. 22 ส.ค. 68</t>
  </si>
  <si>
    <t>ซื้อพัสดุแม่บ้านงานครัว จำนวน 13 รายการ</t>
  </si>
  <si>
    <t>บริษัท สุภโชค จำกัด</t>
  </si>
  <si>
    <t xml:space="preserve">   633/2568       ลว. 22 ส.ค. 68</t>
  </si>
  <si>
    <t xml:space="preserve">จ้างเหมาซ่อมแซมและเปลี่ยนอุปกรณ์ที่ชำรุดรถกระเช้า หมายเลขทะเบียน ๘๗-๐๒๘๐ นครปฐม จำนวน ๒ รายการ </t>
  </si>
  <si>
    <t xml:space="preserve">   635/2568       ลว. 22 ส.ค. 68</t>
  </si>
  <si>
    <t xml:space="preserve">ซื้อวัสดุอุปกรณ์ จำนวน ๓ รายการ (ตามโครงการฝึกอบรมและส่งเสริมอาชีพสำหรับประชาชน ประจำปีงบประมาณ พ.ศ. ๒๕๖๘) (กิจกรรมที่ ๖
กิจกรรมอบรมให้ความรู้เพื่อพัฒนากลุ่มอาชีพ) </t>
  </si>
  <si>
    <t xml:space="preserve">   637/2568       ลว. 25 ส.ค. 68</t>
  </si>
  <si>
    <t xml:space="preserve">เช่าติดตั้งกล้องโทรทัศน์วงจรปิดพร้อมอุปกรณ์ติดตั้ง บริเวณริมถนนพุทธมณฑล สาย ๕ จำนวน ๑ งาน </t>
  </si>
  <si>
    <t>บริษัท โทรคมนาคมแห่งชาติ จำกัด (มหาชน)</t>
  </si>
  <si>
    <t xml:space="preserve">   641/2568       ลว. 26 ส.ค. 68</t>
  </si>
  <si>
    <t xml:space="preserve">ซื้อวัสดุจราจร จำนวน ๑ รายการ </t>
  </si>
  <si>
    <t>บริษัท ภิญโญแบตเตอรี่ (2017) จำกัด</t>
  </si>
  <si>
    <t xml:space="preserve">   642/2568       ลว. 26 ส.ค. 68</t>
  </si>
  <si>
    <t xml:space="preserve">จ้างเหมาจัดทำป้ายไวนิล จำนวน ๑ รายการ (ตามโครงการฝึกอบรมทบทวนและศึกษาดูงาน อปพร.) </t>
  </si>
  <si>
    <t xml:space="preserve">   644/2568       ลว. 26 ส.ค. 68</t>
  </si>
  <si>
    <t xml:space="preserve">จ้างเหมาซ่อมแซมและเปลี่ยนอุปกรณ์ที่ชำรุดเครื่องพิมพ์ หมายเลขครุภัณฑ์ ๔๘๒-๖๐-๐๑๓๘ จำนวน ๑ รายการ </t>
  </si>
  <si>
    <t xml:space="preserve">  589/2568       ลว. 4 ส.ค. 68</t>
  </si>
  <si>
    <t>จ้างเหมาจัดทำป้ายไวนิล จำนวน ๑ รายการ (ตามโครงการตาแจ่มใส ใส่ใจผู้สูงอายุ)</t>
  </si>
  <si>
    <t xml:space="preserve">  608 /2568       ลว. 13 ส.ค. 68</t>
  </si>
  <si>
    <t>ื้อโปรแกรมป้องกันและกำจัดไวรัสคอมพิวเตอร์พร้อมติดตั้ง จำนวน ๓๑ เครื่อง</t>
  </si>
  <si>
    <t xml:space="preserve">  624/2568       ลว. 19 ส.ค. 68</t>
  </si>
  <si>
    <t xml:space="preserve">ซื้อวัสดุไฟฟ้าและวิทยุ จำนวน ๓ รายการ </t>
  </si>
  <si>
    <t xml:space="preserve">  626/2568       ลว. 21 ส.ค. 68</t>
  </si>
  <si>
    <t>ซื้อน้ำยาดับเพลิงเคมีพร้อมบรรจุถัง จำนวน 45 ถัง</t>
  </si>
  <si>
    <t xml:space="preserve">  628/2568       ลว. 22 ส.ค. 68</t>
  </si>
  <si>
    <t xml:space="preserve">ซื้อวัสดุอุปกรณ์ จำนวน ๑๔ รายการ (ตามโครงการปรับปรุงแผนที่ภาษีและทะเบียนทรัพย์สิน) </t>
  </si>
  <si>
    <t xml:space="preserve">  638/2568       ลว. 25 ส.ค. 68</t>
  </si>
  <si>
    <t xml:space="preserve">จ้างเหมาถ่ายเอกสาร ประจำเดือนกันยายน ๒๕๖๘ จำนวน ๑ งาน </t>
  </si>
  <si>
    <t xml:space="preserve">  645/2568       ลว. 29 ส.ค. 68</t>
  </si>
  <si>
    <t xml:space="preserve">จ้างเหมาบริการตรวจวัดสายตาโดยจักษุแพทย์ และประกอบแว่นสายตา (ตามโครงการตาแจ่มใส ใส่ใจผู้สูงอายุ) </t>
  </si>
  <si>
    <t>แว่นตา รวยยิ่ง</t>
  </si>
  <si>
    <t xml:space="preserve"> 613/2568       ลว. 15 ส.ค. 68</t>
  </si>
  <si>
    <t>ซื้อวัสดุอุปกรณ์ จำนวน ๗ รายการ (ตามโครงการเสริมสร้างประสิทธิภาพในการจัดเก็บรายได้และค่าธรรมเนียมต่าง ๆ ของเทศบาลเมืองไร่ขิง)</t>
  </si>
  <si>
    <t xml:space="preserve"> 639/2568       ลว. 25 ส.ค. 68</t>
  </si>
  <si>
    <t>โครงการปรับปรุงสถานีสูบน้ำ ชุมชนหมู่บ้านสิวารัตน์ ๒, โครงการปรับปรุงสถานีสูบน้ำ บริเวณหอถัง หมู่ที่ ๑๔ ชุมชนบ้านคลองรางเตย ๑ และโครงการก่อสร้างถนน ค.ส.ล. พร้อมวางท่อระบายน้ำ ซอย ๖ เชื่อมถนนเลียบคลองบ้านไร่ ชุมชนบ้านไร่ - ศรีเสถียร</t>
  </si>
  <si>
    <t>1.บจก.ทีดี แลนด์ แอนด์ แอซเซ็ท</t>
  </si>
  <si>
    <t xml:space="preserve">    564/2568       ลว. 6 ส.ค. 68</t>
  </si>
  <si>
    <t>โครงการปรับปรุงไหล่ทางถนนสายผู้ใหญ่บุญสร้าง (กลางซอย) ชุมชนบ้านคลองใหม่ และโครงการขยายไหล่ทาง ค.ส.ล. ซอยไร่ขิง ๓๖ ซอยท่าเกวียน (ซอย ๔) ชุมชนบ้านท่าเกวียน</t>
  </si>
  <si>
    <t>1.หจก.กฤติเดช 999 กรุ๊ป
2.บจก.ทีดี แลนด์ แอนด์ แอซเซ็ท</t>
  </si>
  <si>
    <t>865,000.00
899,900.00</t>
  </si>
  <si>
    <t xml:space="preserve">    640/2568       ลว. 27 ส.ค. 68</t>
  </si>
  <si>
    <t>โครงการติดตั้งประตูระบายน้ำ บริเวณหน้าตลาดน้ำวัดไร่ขิง ชุมชนบ้านไร่ขิง, โครงการก่อสร้างถนน ค.ส.ล. ซอยหมอศรี ๑๖ ชุมชนศรีเสถียรรุ่น ๙ และโครงการก่อสร้างถนน ค.ส.ล. พร้อมท่อระบายน้ำ ซอยวิจิตร การะเวก ๒ ชุมชนคลองยายสาแฟค ๑</t>
  </si>
  <si>
    <t>1.หจก.มีตังค์289 คอนสตรัคชั่น
2.บจก.สุรดิษฐ์ คอนสตรัคชั่น</t>
  </si>
  <si>
    <t>3,890,000.00
3,800,000.00</t>
  </si>
  <si>
    <t xml:space="preserve"> 606/2568       ลว. 15 ส.ค. 68</t>
  </si>
  <si>
    <t>สรุปผลการดำเนินการจัดซื้อจัดจ้างในรอบเดือนกันยายน 2568</t>
  </si>
  <si>
    <t>จ้างเหมาผู้ดูแลระบบคอมพิวเตอร์ สำหรับงานทะเบียนราษฎร ประจำปีงบประมาณ พ.ศ.๒๕๖๙</t>
  </si>
  <si>
    <t>บริษัท คอนโทรล ดาต้า (ประเทศไทย) จำกัด</t>
  </si>
  <si>
    <t xml:space="preserve">    006/2569       ลว. 1 ต.ค. 68</t>
  </si>
  <si>
    <t>จ้างเหมาบริการพนักงานขับรถยนต์ กองคลัง เทศบาลเมืองไร่ขิง อำเภอสามพราน จังหวัดนครปฐม จำนวน ๑ งาน</t>
  </si>
  <si>
    <t>นายเอกภาพ ภานันยวงค์</t>
  </si>
  <si>
    <t xml:space="preserve">    029/2569       ลว. 1 ก.ย. 68</t>
  </si>
  <si>
    <t xml:space="preserve">    646/2568       ลว. 1 ก.ย. 68</t>
  </si>
  <si>
    <t xml:space="preserve">    647/2568       ลว. 1 ก.ย. 69</t>
  </si>
  <si>
    <t>บริษัท เอส.พี.ไมตรีพานิช จำกัด</t>
  </si>
  <si>
    <t xml:space="preserve">    648/2568       ลว. 1 ก.ย. 68</t>
  </si>
  <si>
    <t>ซื้อวัสดุการเกษตร จำนวน ๒ รายการ</t>
  </si>
  <si>
    <t xml:space="preserve">    649/2568       ลว. 1 ก.ย. 68</t>
  </si>
  <si>
    <t xml:space="preserve">    650/2568       ลว. 2 ก.ย. 68</t>
  </si>
  <si>
    <t>จ้างเหมาซ่อมแซมและเปลี่ยนอุปกรณ์ที่ชำรุดรถยนต์ หมายเลขทะเบียน กล ๗๔๔๑ นครปฐม จำนวน ๕ รายการ</t>
  </si>
  <si>
    <t xml:space="preserve">    651/2568       ลว. 2 ก.ย. 68</t>
  </si>
  <si>
    <t xml:space="preserve">    653/2568       ลว. 3 ก.ย. 68</t>
  </si>
  <si>
    <t>จ้างเหมาติดตั้งป้ายสแตนเลสแสดงหมายเลขช่องบริการ ศูนย์บริการร่วม/ศูนย์บริการแบบเบ็ดเสร็จ จำนวน ๓ รายการ</t>
  </si>
  <si>
    <t xml:space="preserve">    654/2568       ลว. 3 ก.ย. 68</t>
  </si>
  <si>
    <t>อ้อมใหญ่ สปอร์ต แฟชั่น</t>
  </si>
  <si>
    <t xml:space="preserve">    655/2568       ลว. 3 ก.ย. 68</t>
  </si>
  <si>
    <t>จ้างเหมาจัดทำป้ายไวนิล (ตามโครงการฝึกอบรมทบทวนและศึกษาดูงาน อปพร.)</t>
  </si>
  <si>
    <t xml:space="preserve">    656/2568       ลว. 4 ก.ย. 69</t>
  </si>
  <si>
    <t>ซื้อวัสดุสำนักงาน จำนวน ๔๗ รายการ</t>
  </si>
  <si>
    <t xml:space="preserve">    657/2568       ลว. 4 ก.ย. 68</t>
  </si>
  <si>
    <t>จ้างเหมาจัดหารถโดยสารปรับอากาศขนาด ๒ ชั้น ขนาดที่นั่งไม่น้อยกว่า ๔๐ ที่นั่ง พร้อมน้ำมันเชื้อเพลิง และน้ำมันหล่อลื่น เดินทางไป - กลับ ระหว่าง เทศบาลเมืองไร่ขิง กับ
จังหวัดปทุมธานี ในวันอังคารที่ ๙ กันยายน ๒๕๖๘ จำนวน ๔ คัน (ตามโครงการพัฒนาคุณภาพชีวิตผู้สูงอายุ ประจำปีงบประมาณ พ.ศ. ๒๕๖๘ กิจกรรมที่ ๓
6ฝ0ึก,อ0บ0ร0ม.0แ0ละบศาึกทษาดูงานด้านการพัฒนาคุณภาพชีวิตผู้สูงอายุดีเด่น)</t>
  </si>
  <si>
    <t>ห้างหุ้นส่วนจำกัด ส.นรินทร์ ทัวร์</t>
  </si>
  <si>
    <t xml:space="preserve">    658/2568       ลว. 4 ก.ย. 68</t>
  </si>
  <si>
    <t>ซื้อของสมนาคุณในการดูงาน จำนวน ๔ ชุด (ตามโครงการฝึกอบรมทบทวนและศึกษาดูงาน อปพร.)</t>
  </si>
  <si>
    <t>นางระเบียบ พานิช</t>
  </si>
  <si>
    <t xml:space="preserve">    659/2568       ลว. 4 ก.ย. 68</t>
  </si>
  <si>
    <t>ซื้อแผงกั้นจราจร จำนวน ๒ รายการ</t>
  </si>
  <si>
    <t>ห้างหุ้นส่วนจำกัด ไฮ-เทค ไฟร์ อีควิปเมนต์ แอนด์ เซฟตี้</t>
  </si>
  <si>
    <t xml:space="preserve">    660/2568       ลว. 4 ก.ย. 68</t>
  </si>
  <si>
    <t>ซื้อวัสดุเครื่องดับเพลิง จำนวน ๑ รายการ</t>
  </si>
  <si>
    <t xml:space="preserve">    661/2568       ลว. 4 ก.ย. 68</t>
  </si>
  <si>
    <t>จ้างเหมาซ่อมแซมและเปลี่ยนอุปกรณ์ที่ชำรุด เครื่องรับส่งวิทยุประจำที่ หมายเลขครุภัณฑ์ ๔๖๔-๕๖-๐๐๑๙ จำนวน ๑ รายการ</t>
  </si>
  <si>
    <t xml:space="preserve">    662/2568       ลว. 4 ก.ย. 68</t>
  </si>
  <si>
    <t>จ้างเหมาจัดทำป้ายประชาสัมพันธ์แบบตั้งพื้นพร้อมฐาน และป้ายบอกสถานที่ศูนย์ป้องกันและบรรเทาสาธารณภัย จำนวน ๑ งาน</t>
  </si>
  <si>
    <t xml:space="preserve">    663/2568       ลว. 4 ก.ย. 68</t>
  </si>
  <si>
    <t xml:space="preserve">    664/2568       ลว. 4 ก.ย. 68</t>
  </si>
  <si>
    <t xml:space="preserve">    665/2568       ลว. 4 ก.ย. 68</t>
  </si>
  <si>
    <t>จ้างเหมาจัดหารถโดยสารปรับอากาศขนาด ๒ ชั้น ขนาดที่นั่งไม่น้อยกว่า ๔๐ ที่นั่ง พร้อมน้ำมันเชื้อเพลิง และน้ำมันหล่อลื่น เดินทางไป - กลับ ระหว่าง
ศูนย์ป้องกันและบรรเทาสาธารณภัย เทศบาลเมืองไร่ขิง กับ จังหวัดชลบุรี จำนวน ๓ วัน โดยออกเดินทางไป ในวันพุธที่ ๑๐ กันยายน ๒๕๖๘ และเดินทางกลับ ในวันศุกร์ที่ ๑๒
7ก8ัน,ย0า0ย0น.0 0๒ ๕บ๖าท๘ จำนวน ๒ คัน (ตามโครงการฝึกอบรมทบทวนและศึกษาดูงาน อปพร.)</t>
  </si>
  <si>
    <t xml:space="preserve">    666/2568       ลว. 5 ก.ย. 68</t>
  </si>
  <si>
    <t>จ้างเหมาซ่อมแซมและเปลี่ยนอุปกรณ์ที่ชำรุดรถบรรทุกขยะ หมายเลขทะเบียน ๘๙-๑๘๒๔ นครปฐม จำนวน ๙ รายการ</t>
  </si>
  <si>
    <t xml:space="preserve">    667/2568       ลว. 5 ก.ย. 68</t>
  </si>
  <si>
    <t>จ้างเหมาซ่อมแซมและเปลี่ยนอุปกรณ์ที่ชำรุดรถยนต์ดับเพลิง หมายเลขทะเบียน ผท ๔๔๗๑ นครปฐม จำนวน ๒ รายการ</t>
  </si>
  <si>
    <t xml:space="preserve">    668/2568       ลว. 5 ก.ย. 68</t>
  </si>
  <si>
    <t>จ้างเหมาซ่อมแซมและเปลี่ยนอุปกรณ์ที่ชำรุดรถยนต์ตรวจการณ์ หมายเลขทะเบียน กม ๓๖๙๔ นครปฐม จำนวน ๕ รายการ</t>
  </si>
  <si>
    <t xml:space="preserve">    669/2568       ลว. 5 ก.ย. 68</t>
  </si>
  <si>
    <t>จ้างเหมาซ่อมแซมและเปลี่ยนอุปกรณ์ที่ชำรุดรถยนต์ หมายเลขทะเบียน บห ๘๕๑๕ นครปฐม จำนวน ๗ รายการ</t>
  </si>
  <si>
    <t xml:space="preserve">    670/2568       ลว. 5 ก.ย. 68</t>
  </si>
  <si>
    <t>ซื้อวัสดุการศึกษา จำนวน ๓๓ รายการ</t>
  </si>
  <si>
    <t xml:space="preserve">    671/2568       ลว. 5 ก.ย. 68</t>
  </si>
  <si>
    <t>จ้างเหมาจัดทำโล่ประกาศเกียรติคุณผู้เกษียณอายุราชการเทศบาลเมืองไร่ขิง ประจำปีงบประมาณ พ.ศ.๒๕๖๘ จำนวน ๑ ชุด</t>
  </si>
  <si>
    <t xml:space="preserve">    672/2568       ลว. 5 ก.ย. 68</t>
  </si>
  <si>
    <t>จ้างเหมาซ่อมแซมและปรับปรุงหลังคาดาดฟ้าอาคารสำนักงานเทศบาลเมืองไร่ขิง ชั้น ๒ จำนวน ๑ งาน</t>
  </si>
  <si>
    <t>บริษัท ศิวัช 1986 จำกัด</t>
  </si>
  <si>
    <t xml:space="preserve">    673/2568       ลว. 5 ก.ย. 68</t>
  </si>
  <si>
    <t>ซื้อวัสดุไฟฟ้าและวิทยุ จำนวน ๓ รายการ</t>
  </si>
  <si>
    <t>ห้างหุ้นส่วนจำกัด เอ็น.ลิ้งค์ อินเตอร์เซอร์วิส</t>
  </si>
  <si>
    <t xml:space="preserve">    674/2568       ลว. 5 ก.ย. 68</t>
  </si>
  <si>
    <t>บริษัท นิวทีม 354 โซลูชั่น จำกัด</t>
  </si>
  <si>
    <t xml:space="preserve">    675/2568       ลว. 5 ก.ย. 68</t>
  </si>
  <si>
    <t xml:space="preserve">    676/2568       ลว. 10 ก.ย. 68</t>
  </si>
  <si>
    <t xml:space="preserve">    677/2568       ลว. 10 ก.ย. 68</t>
  </si>
  <si>
    <t>จ้างเหมาจัดทำตรายาง (๕๕ อัน) จำนวน ๓๖ รายการ</t>
  </si>
  <si>
    <t xml:space="preserve">    678/2568       ลว. 10 ก.ย. 68</t>
  </si>
  <si>
    <t>ซื้อวัสดุโฆษณาและเผยแพร่ จำนวน ๑ รายการ</t>
  </si>
  <si>
    <t xml:space="preserve">    680/2568       ลว. 11 ก.ย. 68</t>
  </si>
  <si>
    <t xml:space="preserve">    681/2568       ลว. 11 ก.ย. 68</t>
  </si>
  <si>
    <t>บริษัท โชคทวีพัชญ์(2020) จำกัด</t>
  </si>
  <si>
    <t xml:space="preserve">    682/2568       ลว. 11 ก.ย. 68</t>
  </si>
  <si>
    <t xml:space="preserve">    683/2568       ลว. 11 ก.ย. 68</t>
  </si>
  <si>
    <t>ซื้อวัสดุก่องสร้าง (หินคลุก) จำนวน ๑ รายการ</t>
  </si>
  <si>
    <t xml:space="preserve">    684/2568       ลว. 12 ก.ย. 68</t>
  </si>
  <si>
    <t xml:space="preserve">จ้างเหมาปรับปรุง/ซ่อมแซมที่อยู่อาศัยของผู้สูงอายุ จำนวน ๑ งาน (ตามโครงการปรับสภาพแวดล้อมและสิ่งอำนวยความสะดวกของผู้สูงอายุให้เหมาะสมและปลอดภัย รายนางสุภา
อยู่จันนา) </t>
  </si>
  <si>
    <t>นายชัยยา รอดประชา</t>
  </si>
  <si>
    <t xml:space="preserve">    685/2568       ลว. 12 ก.ย. 68</t>
  </si>
  <si>
    <t>จ้างเหมาปรับปรุง/ซ่อมแซมที่อยู่อาศัยของผู้สูงอายุ จำนวน ๑ งาน (ตามโครงการปรับสภาพแวดล้อมและสิ่งอำนวยความสะดวกของผู้สูงอายุให้เหมาะสมและปลอดภัย รายนายภมร
มาประชา)</t>
  </si>
  <si>
    <t>นายเสรี สุขถาวร</t>
  </si>
  <si>
    <t xml:space="preserve">    686/2568       ลว. 12 ก.ย. 68</t>
  </si>
  <si>
    <t>จ้างเหมาประดับผ้าระบายสีแดง - สีขาว จำนวน ๑ งาน (ตามโครงการสนับสนุนการจัดงานเฉลิมพระเกียรติ และงานรัฐพิธีต่าง ๆ)
(กิจกรรมเฉลิมพระเกียรติพระบาทสมเด็จพระปรเมนทรมหาอานันทมหิดล พระอัฐมรามาธิบดินทร เนื่องในโอกาสวันพระบรมราชสมภพครบ ๑๐๐ ปี ๒๐ กันยายน ๒๕๖๘)</t>
  </si>
  <si>
    <t xml:space="preserve">      687/2568       ลว. 15 ก.ย. 68</t>
  </si>
  <si>
    <t>จ้างเหมาจัดดอกไม้สดโทนสีแดง - สีขาว จำนวน ๑ งาน (ตามโครงการสนับสนุนการจัดงานเฉลิมพระเกียรติ และงานรัฐพิธีต่าง ๆ)
(กิจกรรมเฉลิมพระเกียรติพระบาทสมเด็จพระปรเมนทรมหาอานันทมหิดล พระอัฐมรามาธิบดินทร เนื่องในโอกาสวันพระบรมราชสมภพครบ ๑๐๐ ปี ๒๐ กันยายน ๒๕๖๘)</t>
  </si>
  <si>
    <t xml:space="preserve">       688/2568      ลว. 15 ก.ย. 68</t>
  </si>
  <si>
    <t>จ้างเหมาจัดทำป้ายไวนิล จำนวน ๑ รายการ (ตามโครงการสนับสนุนการจัดงานเฉลิมพระเกียรติ และงานรัฐพิธีต่าง ๆ)
(กิจกรรมเฉลิมพระเกียรติพระบาทสมเด็จพระปรเมนทรมหาอานันทมหิดล พระอัฐมรามาธิบดินทร เนื่องในโอกาสวันพระบรมราชสมภพครบ ๑๐๐ ปี ๒๐ กันยายน ๒๕๖๘)</t>
  </si>
  <si>
    <t xml:space="preserve">    689/2568       ลว. 15 ก.ย. 68</t>
  </si>
  <si>
    <t xml:space="preserve">ซื้อวัสดุอุปกรณ์ จำนวน ๒ รายการ (ตามโครงการสนับสนุนการจัดงานเฉลิมพระเกียรติ และงานรัฐพิธีต่าง ๆ) (กิจกรรมเฉลิมพระเกียรติพระบาทสมเด็จพระปรเมนทรมหาอานันทมหิดล
พระอัฐมรามาธิบดินทร เนื่องในโอกาสวันพระบรมราชสมภพครบ ๑๐๐ ปี ๒๐ กันยายน ๒๕๖๘) </t>
  </si>
  <si>
    <t xml:space="preserve">    690/2568       ลว. 15 ก.ย. 68</t>
  </si>
  <si>
    <t>จ้างเหมาจัดทำป้ายประชาสัมพันธ์พร้อมติดตั้ง จำนวน ๗ ป้าย</t>
  </si>
  <si>
    <t xml:space="preserve">    692/2568       ลว. 18 ก.ย. 69</t>
  </si>
  <si>
    <t>จ้างเหมาซ่อมแซมและเปลี่ยนอุปกรณ์ที่ชำรุดประตูม้วนและตู้ควบคุมอาคารป้องกันและบรรเทาสาธารณภัย เทศบาลเมืองไร่ขิง จำนวน ๑ งาน</t>
  </si>
  <si>
    <t xml:space="preserve">    693/2568       ลว. 18 ก.ย. 68</t>
  </si>
  <si>
    <t xml:space="preserve">    696/2568       ลว. 23 ก.ย. 68</t>
  </si>
  <si>
    <t xml:space="preserve">    697/2568       ลว. 23 ก.ย. 68</t>
  </si>
  <si>
    <t>ซื้อเครื่องเล่นและอุปกรณ์ในการส่งเสริมและสนับสนุนกีฬาและนันทนาการ จำนวน ๖ รายการ</t>
  </si>
  <si>
    <t>ปฐมเลิศพาณิชย์</t>
  </si>
  <si>
    <t xml:space="preserve">    698/2568       ลว. 29 ก.ย. 68</t>
  </si>
  <si>
    <t xml:space="preserve">ซื้อโต๊ะเครื่องแป้งแบบยืน จำนวน ๑ ชุด </t>
  </si>
  <si>
    <t>ร้านธนสิน</t>
  </si>
  <si>
    <t xml:space="preserve">    699/2569       ลว. 25 ก.ย. 69</t>
  </si>
  <si>
    <t>โครงการขยายไหล่ทาง ค.ส.ล. จากทางเข้าซอยบุญปลอด ทองแพ ถึงสามแยกบริษัท ยูนิคเทคนิเคิล จำกัด ชุมชนวัดท่าพูด และโครงการขยายไหล่ทาง ค.ส.ล. พร้อมรางวี ถนนซอยวัดเพลินเพชร บริเวณคลอง        วัดท่าพูด ถึงหน้าหมู่บ้านเอื้ออาทรเพลินเพชร ชุมชนบ้านเอื้ออาทรเพลินเพชร</t>
  </si>
  <si>
    <t>1.หจก.มีตังค์289 คอนสตรัคชั่น
2.บจก. เจริญรุ่งเรืองทรัพย์
3.บจก.ทีดี แลนด์ แอนด์ แอซเซ็ท</t>
  </si>
  <si>
    <t>1,128,900.00
1,120,600.00
1,171,000.00</t>
  </si>
  <si>
    <t xml:space="preserve">    694/2568       ลว. 29 ก.ย. 68</t>
  </si>
  <si>
    <t>โครงการซ่อมแซมถนน ค.ส.ล. และแนวเขื่อน ค.ส.ล. เลียบคลองบางซื่อ ชุมชนคลองบางซื่อ</t>
  </si>
  <si>
    <t>1.หจก.มีตังค์289 คอนสตรัคชั่น
2.บจก. เจ เอส789 จำกัด
3.บจก.ทีดี แลนด์ แอนด์ แอซเซ็ท</t>
  </si>
  <si>
    <t>580,000.00
579,000.00
599,000.00</t>
  </si>
  <si>
    <t>บจก. เจ เอส789 จำกัด</t>
  </si>
  <si>
    <t xml:space="preserve">    695/2568       ลว. 29 ก.ย. 68</t>
  </si>
  <si>
    <t>สรุปผลการดำเนินการจัดซื้อจัดจ้างในรอบเดือนตุลาคม 2567</t>
  </si>
  <si>
    <t>สรุปผลการดำเนินการจัดซื้อจัดจ้างในรอบเดือนพฤศจิกายน 2567</t>
  </si>
  <si>
    <t>สรุปผลการดำเนินการจัดซื้อจัดจ้างในรอบเดือนธันวาคม 2567</t>
  </si>
  <si>
    <t>สรุปผลการดำเนินการจัดซื้อจัดจ้างในรอบเดือนมกราคม 2568</t>
  </si>
  <si>
    <t>สรุปผลการดำเนินการจัดซื้อจัดจ้างในรอบเดือนกุมภาพันธ์ 2568</t>
  </si>
  <si>
    <t>1.หจก.สุวรรณกิจ ก่อสร้าง
2.เออบานี เอ็นจิเนียริ่ง
3.บจก.หน่อนิล เอ็นจิเนียริ่ง
4.บจก.ช.เอกเจริญชัยกรุ๊ป</t>
  </si>
  <si>
    <t>บจก.โตโยต้านครปฐม ผู้จำหน่ายโตโยต้า</t>
  </si>
  <si>
    <t>บจก.หน่อนิล เอ็นจิเนียริ่ง</t>
  </si>
  <si>
    <t>606,000.00
580,000.00
560,448.49
642,000.00</t>
  </si>
  <si>
    <t>แบบสรุปผลการดำเนินการจัดซื้อจัดจ้างในรอบเดือนมีนาคม 2568</t>
  </si>
  <si>
    <t xml:space="preserve">     283/2568       ลว. 4 มี.ค. 68</t>
  </si>
  <si>
    <t xml:space="preserve">ซื้อครุภัณฑ์งานบ้านงานครัว จำนวน ๑ รายการ </t>
  </si>
  <si>
    <t xml:space="preserve">     284/2568       ลว. 4 มี.ค. 68</t>
  </si>
  <si>
    <t>ซื้อเก้าอี้พลาสติก (สีขาว) พร้อมสกรีนตัวหนังสือสีแดงข้อความ ฝ่ายป้องกันฯ เทศบาลเมืองไร่ขิง จำนวน ๑๓๐ ตัว</t>
  </si>
  <si>
    <t xml:space="preserve">     285/2568       ลว. 4 มี.ค. 68</t>
  </si>
  <si>
    <t xml:space="preserve">     286/2568       ลว. 4 มี.ค. 68</t>
  </si>
  <si>
    <t>จ้างเหมาจัดทำป้ายไวนิล จำนวน ๑ รายการ (ตามโครงการส่งเสริมและประเมินผลกิจกรรมพัฒนาการด้านการเรียนของเด็กศูนย์พัฒนาเด็กเล็กเทศบาลเมืองไร่ขิง)</t>
  </si>
  <si>
    <t xml:space="preserve">     287/2568       ลว. 6 มี.ค. 68</t>
  </si>
  <si>
    <t>ซื้อวัสดุอุปกรณ์ จำนวน ๑ รายการ (ตามโครงการส่งเสริมและประเมินผลกิจกรรมพัฒนาการด้านการเรียนของเด็กศูนย์พัฒนาเด็กเล็กเทศบาลเมืองไร่ขิง)</t>
  </si>
  <si>
    <t xml:space="preserve">     288/2568       ลว. 6 มี.ค. 68</t>
  </si>
  <si>
    <t>ซื้อวัสดุคอมพิวเตอร์ จำนวน ๘ รายการ</t>
  </si>
  <si>
    <t xml:space="preserve">     289/2568       ลว. 6 มี.ค. 68</t>
  </si>
  <si>
    <t>จ้างเหมาล้างทำความสะอาดเครื่องปรับอากาศ จำนวน ๓๒ เครื่อง</t>
  </si>
  <si>
    <t xml:space="preserve">     290/2568       ลว. 6 มี.ค. 68</t>
  </si>
  <si>
    <t>จ้างเหมาจัดทำป้ายไวนิลประชาสัมพันธ์ จำนวน ๓ ผืน</t>
  </si>
  <si>
    <t xml:space="preserve">     291/2568       ลว. 6 มี.ค. 68</t>
  </si>
  <si>
    <t>จ้างเหมาจัดทำป้ายไวนิลเนื่องในวันท้องถิ่นไทย ประจำปี ๒๕๖๘ จำนวน ๑ รายการ</t>
  </si>
  <si>
    <t xml:space="preserve">     292/2568       ลว. 11 มี.ค. 68</t>
  </si>
  <si>
    <t>ซื้อวัสดุอุปกรณ์ จำนวน ๖ รายการ (ตามโครงการส่งเสริมการคัดแยกขยะอันตราย)</t>
  </si>
  <si>
    <t xml:space="preserve">     293/2568       ลว. 11 มี.ค. 68</t>
  </si>
  <si>
    <t xml:space="preserve">ซื้อวัสดุอุปกรณ์ จำนวน ๖ รายการ (ตามโครงการเสริมสร้างประสิทธิภาพในการจัดเก็บรายได้และค่าธรรมเนียมต่าง ๆ ของเทศบาลเมืองไร่ขิง) </t>
  </si>
  <si>
    <t xml:space="preserve">     294/2568       ลว. 11 มี.ค. 68</t>
  </si>
  <si>
    <t xml:space="preserve">     295/2568       ลว. 11 มี.ค. 68</t>
  </si>
  <si>
    <t xml:space="preserve">     296/2568       ลว. 11 มี.ค. 68</t>
  </si>
  <si>
    <t>ซื้อวัสดุคอมพิวเตอร์ จำนวน ๒๑ รายการ</t>
  </si>
  <si>
    <t xml:space="preserve">     297/2568       ลว. 11 มี.ค. 68</t>
  </si>
  <si>
    <t xml:space="preserve">     298/2568       ลว. 11 มี.ค. 68</t>
  </si>
  <si>
    <t>ซื้อวัสดุอุปกรณ์ จำนวน ๒ รายการ (ตามโครงการส่งเสริมสุขาภิบาลอาหาร) (กิจกรรมออกตรวจประเมินสุขาภิบาลอาหารในตลาด)</t>
  </si>
  <si>
    <t xml:space="preserve">     300/2568       ลว. 17 มี.ค. 68</t>
  </si>
  <si>
    <t>ซื้อวัสดุอุปกรณ์ จำนวน ๔ รายการ (ตามโครงการส่งเสริมสุขาภิบาลอาหาร) (กิจกรรมออกตรวจประเมินสุขาภิบาลอาหารในร้านอาหาร)</t>
  </si>
  <si>
    <t xml:space="preserve">     301/2568       ลว. 17 มี.ค. 68</t>
  </si>
  <si>
    <t>จ้างเหมาจัดดอกไม้ประดับตกแต่งสถานที่ จำนวน ๑ งาน (ตามโครงการส่งเสริมและประเมินผลกิจกรรมพัฒนาการด้านการเรียนของเด็กศูนย์พัฒนาเด็กเล็กเทศบาลเมืองไร่ขิง)</t>
  </si>
  <si>
    <t xml:space="preserve">     302/2568       ลว. 17 มี.ค. 68</t>
  </si>
  <si>
    <t>จ้างเหมาจัดทำป้ายสำหรับเตรียมการเลือกตั้งสมาชิกสภาเทศบาล และนายกเทศมนตรีเมืองไร่ขิง จำนวน ๑๑ รายการ</t>
  </si>
  <si>
    <t xml:space="preserve">     303/2568       ลว. 17 มี.ค. 68</t>
  </si>
  <si>
    <t xml:space="preserve">บมจ.โทรคมนาคมแห่งชาติ </t>
  </si>
  <si>
    <t xml:space="preserve">     304/2568       ลว. 17 มี.ค. 68</t>
  </si>
  <si>
    <t>จ้างเหมาซ่อมแซมและเปลี่ยนอุปกรณ์ที่ชำรุดรถบรรทุกขยะ หมายเลขทะเบียน ๙๐-๔๕๗๑ นครปฐม จำนวน ๑๑ รายการ</t>
  </si>
  <si>
    <t xml:space="preserve">     305/2568       ลว. 17 มี.ค. 68</t>
  </si>
  <si>
    <t>จ้างเหมาซักพร้อมอบแห้งผ้าคลุมโต๊ะ จำนวน ๔๐ ผืน</t>
  </si>
  <si>
    <t xml:space="preserve">     306/2568       ลว. 17 มี.ค. 68</t>
  </si>
  <si>
    <t xml:space="preserve">     307/2568       ลว. 19 มี.ค. 68</t>
  </si>
  <si>
    <t xml:space="preserve">     308/2568       ลว. 19 มี.ค. 68</t>
  </si>
  <si>
    <t xml:space="preserve">     309/2568       ลว. 19 มี.ค. 68</t>
  </si>
  <si>
    <t xml:space="preserve">     310/2568       ลว. 19 มี.ค. 68</t>
  </si>
  <si>
    <t>จ้างเหมาซ่อมแซมและเปลี่ยนอุปกรณ์ที่ชำรุดเครื่องสำรองไฟฟ้า จำนวน ๒ รายการ</t>
  </si>
  <si>
    <t xml:space="preserve">     311/2568       ลว. 19 มี.ค. 68</t>
  </si>
  <si>
    <t xml:space="preserve">     312/2568       ลว. 19 มี.ค. 68</t>
  </si>
  <si>
    <t>จ้างเหมาจัดทำป้ายไวนิล จำนวน ๔ รายการ (ตามโครงการอนุรักษ์สืบสานประเพณีท้องถิ่นงานนมัสการปิดทององค์หลวงพ่อวัดไร่ขิง)</t>
  </si>
  <si>
    <t xml:space="preserve">     313/2568       ลว. 21 มี.ค. 68</t>
  </si>
  <si>
    <t>ซื้อหมึกเครื่องพิมพ์สำหรับเตรียมการเลือกตั้งสมาชิกสภาเทศบาล และนายกเทศมนตรีเมืองไร่ขิง จำนวน ๑ รายการ</t>
  </si>
  <si>
    <t xml:space="preserve">     314/2568       ลว. 21 มี.ค. 68</t>
  </si>
  <si>
    <t xml:space="preserve">     315/2568       ลว. 21 มี.ค. 68</t>
  </si>
  <si>
    <t xml:space="preserve">     317/2568       ลว. 21 มี.ค. 68</t>
  </si>
  <si>
    <t>จ้างเหมาซ่อมแซมและเปลี่ยนอุปกรณ์ที่ชำรุดรถยนต์กระบะ หมายเลขทะเบียน กง ๙๕๒๔ นครปฐม จำนวน ๕ รายการ</t>
  </si>
  <si>
    <t>จ้างเหมาแยกตู้เอกสาร หมายเลขครุภัณฑ์ ๔๐๖-๖๐-๐๓๕๑/๐๑ จำนวน ๑ งาน</t>
  </si>
  <si>
    <t>บจก.ออฟฟิเชียล อีควิปเม้นท์ แมนูแฟคเจอริ่ง</t>
  </si>
  <si>
    <t xml:space="preserve">     318/2568       ลว. 21 มี.ค. 68</t>
  </si>
  <si>
    <t>จ้างเหมาจัดทำป้ายไวนิล จำนวน ๑ รายการ (ตามโครงการประเพณีวันสงกรานต์)</t>
  </si>
  <si>
    <t xml:space="preserve">     319/2568       ลว. 24 มี.ค. 68</t>
  </si>
  <si>
    <t>ซื้อวัสดุอุปกรณ์ จำนวน ๓ รายการ (ตามโครงการประเพณีวันสงกรานต์)</t>
  </si>
  <si>
    <t xml:space="preserve">     320/2568       ลว. 24 มี.ค. 68</t>
  </si>
  <si>
    <t>ซื้อวัสดุอุปกรณ์ จำนวน ๑๘ รายการ (ตามโครงการอนุรักษ์สืบสานประเพณีท้องถิ่นงานนมัสการปิดทององค์หลวงพ่อวัดไร่ขิง)</t>
  </si>
  <si>
    <t xml:space="preserve">     321/2568       ลว. 25 มี.ค. 68</t>
  </si>
  <si>
    <t>ซื้อวัสดุอุปกรณ์สำหรับเตรียมการเลือกตั้งสมาชิกสภาเทศบาล และนายกเทศมนตรีเมืองไร่ขิง จำนวน ๒๙ รายการ</t>
  </si>
  <si>
    <t xml:space="preserve">     322/2568       ลว. 25 มี.ค. 68</t>
  </si>
  <si>
    <t>จ้างเหมาซ่อมแซมและเปลี่ยนอุปกรณ์ที่ชำรุดรถบรรทุกขยะ หมายเลขทะเบียน ๘๙-๒๔๕๓ นครปฐม จำนวน ๑๔ รายการ</t>
  </si>
  <si>
    <t xml:space="preserve">     323/2568       ลว. 25 มี.ค. 68</t>
  </si>
  <si>
    <t>จ้างเหมาซ่อมแซมและเปลี่ยนอุปกรณ์ที่ชำรุดรถยนต์บรรทุกน้ำ หมายเลขทะเบียน ๙๐-๓๙๙๒ นครปฐม จำนวน ๖ รายการ</t>
  </si>
  <si>
    <t xml:space="preserve">     324/2568       ลว. 25 มี.ค. 68</t>
  </si>
  <si>
    <t>จ้างเหมาซ่อมแซมและเปลี่ยนอุปกรณ์ที่ชำรุดเครื่องสูบน้ำแบบพญานาค หมายเลขครุภัณฑ์ ๖๓๐-๖๕-๐๐๑๑ จำนวน ๙ รายการ</t>
  </si>
  <si>
    <t>มนู สูญสิ้นภัย</t>
  </si>
  <si>
    <t xml:space="preserve">     325/2568       ลว. 25 มี.ค. 68</t>
  </si>
  <si>
    <t>จ้างเหมาซ่อมแซมและเปลี่ยนอุปกรณ์ที่ชำรุดรถจักรยานยนต์ หมายเลขทะเบียน ๑กฬ ๔๖๒๑ นครปฐม และ ๑กฬ ๔๖๒๒ นครปฐม จำนวน ๒ คัน</t>
  </si>
  <si>
    <t xml:space="preserve">     326/2568       ลว. 25 มี.ค. 68</t>
  </si>
  <si>
    <t>จ้างเหมาซ่อมแซมและเปลี่ยนอุปกรณ์ที่ชำรุดรถจักรยานยนต์ หมายเลขทะเบียน ๑กฆ ๒๖๑๕ นครปฐม จำนวน ๑ คัน</t>
  </si>
  <si>
    <t xml:space="preserve">     327/2568       ลว. 31 มี.ค. 68</t>
  </si>
  <si>
    <t>ซื้อวัสดุอุปกรณ์ จำนวน ๔ รายการ (ตามโครงการอนุรักษ์สืบสานประเพณีท้องถิ่นงานนมัสการปิดทององค์หลวงพ่อวัดไร่ขิง)</t>
  </si>
  <si>
    <t xml:space="preserve">     329/2568       ลว. 31 มี.ค. 68</t>
  </si>
  <si>
    <t>จ้างเหมารถรับ - ส่งผู้เข้าร่วมดำเนินการฉีดวัคซีนป้องกันโรคพิษสุนัขบ้าในชุมชน จำนวน ๑ คัน (ตามโครงการสัตว์ปลอดโรคคนปลอดภัยจากโรคพิษสุนัขบ้า 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วรขัตติยราชนารี)</t>
  </si>
  <si>
    <t xml:space="preserve">     330/2568       ลว. 28 มี.ค. 68</t>
  </si>
  <si>
    <t xml:space="preserve">     331/2568       ลว. 28 มี.ค. 68</t>
  </si>
  <si>
    <t xml:space="preserve">     332/2568       ลว. 28 มี.ค. 68</t>
  </si>
  <si>
    <t>จ้างเหมาถ่ายเอกสาร ประจำเดือนเมษายน ๒๕๖๘ จำนวน ๑ งาน</t>
  </si>
  <si>
    <t xml:space="preserve">     333/2568       ลว. 31 มี.ค. 68</t>
  </si>
  <si>
    <t>ซื้อวัสดุอุปกรณ์ จำนวน ๑๔ รายการ (ตามโครงการส่งเสริมการจัดการเรียนการสอนของศูนย์พัฒนาเด็กเล็กเทศบาลเมืองไร่ขิง วังมณี) (กิจกรรมที่ ๕ ศูนย์เด็กเล็กน่าอยู่น่ามอง)</t>
  </si>
  <si>
    <t xml:space="preserve">     334/2568       ลว. 31 มี.ค. 68</t>
  </si>
  <si>
    <t>จ้างเหมาประดับตกแต่งสถานที่ประดิษฐานหลวงพ่อวัดไร่ขิง (องค์จำลอง) ณ มณฑลพิธีท่าน้ำหน้าวัดท่าพูด จำนวน ๑ งาน (ตามโครงการอนุรักษ์สืบสานประเพณีท้องถิ่นงานนมัสการปิดทององค์หลวงพ่อวัดไร่ขิง)</t>
  </si>
  <si>
    <t xml:space="preserve">     335/2568       ลว. 31 มี.ค. 68</t>
  </si>
  <si>
    <t>จ้างเหมาตกแต่งรถยนต์และสถานที่พร้อมอุปกรณ์ไม่รวมโครงไม้ จำนวน ๑ งาน (ตามโครงการอนุรักษ์สืบสานประเพณีท้องถิ่นงานนมัสการปิดทององค์หลวงพ่อวัดไร่ขิง)</t>
  </si>
  <si>
    <t xml:space="preserve">     336/2568       ลว. 31 มี.ค. 68</t>
  </si>
  <si>
    <t>จ้างเหมาผูกผ้าประดับรถยนต์และเรือ จำนวน ๑ งาน (ตามโครงการอนุรักษ์สืบสานประเพณีท้องถิ่นงานนมัสการปิดทององค์หลวงพ่อวัดไร่ขิง)</t>
  </si>
  <si>
    <t xml:space="preserve">     337/2568       ลว. 31 มี.ค. 68</t>
  </si>
  <si>
    <t>จ้างเหมาจัดทำป้ายสำหรับเตรียมการเลือกตั้งสมาชิกสภาเทศบาล และนายกเทศมนตรีเมืองไร่ขิง จำนวน ๕ รายการ</t>
  </si>
  <si>
    <t xml:space="preserve">     347/2568       ลว. 28 มี.ค. 68</t>
  </si>
  <si>
    <t>สรุปผลการดำเนินการจัดซื้อจัดจ้างในรอบเดือนเมษายน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</si>
</sst>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43" fontId="3" fillId="0" borderId="2" xfId="1" applyFont="1" applyBorder="1" applyAlignment="1">
      <alignment vertical="top"/>
    </xf>
    <xf numFmtId="0" fontId="3" fillId="0" borderId="2" xfId="0" applyFont="1" applyBorder="1" applyAlignment="1">
      <alignment horizontal="center" vertical="top" wrapText="1"/>
    </xf>
    <xf numFmtId="43" fontId="3" fillId="0" borderId="2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horizontal="left" vertical="top" wrapText="1"/>
    </xf>
    <xf numFmtId="43" fontId="3" fillId="0" borderId="2" xfId="1" applyFont="1" applyBorder="1" applyAlignment="1">
      <alignment horizontal="right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43" fontId="3" fillId="0" borderId="0" xfId="1" applyFont="1" applyBorder="1" applyAlignment="1">
      <alignment vertical="top"/>
    </xf>
    <xf numFmtId="0" fontId="3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3" fontId="2" fillId="0" borderId="2" xfId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wrapText="1"/>
    </xf>
    <xf numFmtId="43" fontId="3" fillId="0" borderId="2" xfId="1" applyFont="1" applyBorder="1"/>
    <xf numFmtId="43" fontId="3" fillId="0" borderId="0" xfId="1" applyFont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43" fontId="2" fillId="0" borderId="2" xfId="1" applyFont="1" applyBorder="1"/>
    <xf numFmtId="0" fontId="4" fillId="0" borderId="0" xfId="0" applyFont="1" applyAlignment="1">
      <alignment horizontal="center" wrapText="1"/>
    </xf>
    <xf numFmtId="1" fontId="3" fillId="0" borderId="0" xfId="1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43" fontId="2" fillId="0" borderId="0" xfId="1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3" fontId="2" fillId="0" borderId="2" xfId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3" fontId="3" fillId="0" borderId="0" xfId="0" applyNumberFormat="1" applyFont="1" applyAlignment="1">
      <alignment horizontal="center" vertical="top" wrapText="1"/>
    </xf>
    <xf numFmtId="43" fontId="3" fillId="0" borderId="2" xfId="0" applyNumberFormat="1" applyFont="1" applyBorder="1" applyAlignment="1">
      <alignment horizontal="right" vertical="top" wrapText="1"/>
    </xf>
    <xf numFmtId="0" fontId="2" fillId="0" borderId="0" xfId="0" applyFont="1"/>
    <xf numFmtId="1" fontId="2" fillId="0" borderId="2" xfId="1" applyNumberFormat="1" applyFont="1" applyBorder="1" applyAlignment="1">
      <alignment horizontal="center" vertical="center" wrapText="1"/>
    </xf>
    <xf numFmtId="1" fontId="3" fillId="0" borderId="2" xfId="1" applyNumberFormat="1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top" wrapText="1"/>
    </xf>
    <xf numFmtId="43" fontId="3" fillId="0" borderId="2" xfId="1" applyFont="1" applyBorder="1" applyAlignment="1">
      <alignment horizontal="center" vertical="top" wrapText="1"/>
    </xf>
    <xf numFmtId="1" fontId="3" fillId="0" borderId="0" xfId="1" applyNumberFormat="1" applyFont="1" applyBorder="1" applyAlignment="1">
      <alignment horizontal="center" vertical="top"/>
    </xf>
    <xf numFmtId="43" fontId="3" fillId="0" borderId="0" xfId="1" applyFont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top" wrapText="1"/>
    </xf>
    <xf numFmtId="43" fontId="3" fillId="0" borderId="2" xfId="1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vertical="top" wrapText="1"/>
    </xf>
    <xf numFmtId="4" fontId="3" fillId="0" borderId="2" xfId="0" applyNumberFormat="1" applyFont="1" applyBorder="1" applyAlignment="1">
      <alignment horizontal="left" vertical="top" wrapText="1"/>
    </xf>
    <xf numFmtId="1" fontId="3" fillId="0" borderId="4" xfId="1" applyNumberFormat="1" applyFont="1" applyBorder="1" applyAlignment="1">
      <alignment horizontal="center" vertical="top"/>
    </xf>
    <xf numFmtId="43" fontId="3" fillId="0" borderId="4" xfId="1" applyFont="1" applyBorder="1" applyAlignment="1">
      <alignment vertical="top"/>
    </xf>
    <xf numFmtId="0" fontId="3" fillId="0" borderId="4" xfId="0" applyFont="1" applyBorder="1" applyAlignment="1">
      <alignment horizontal="center" vertical="top" wrapText="1"/>
    </xf>
    <xf numFmtId="1" fontId="3" fillId="0" borderId="5" xfId="1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43" fontId="3" fillId="0" borderId="6" xfId="1" applyFont="1" applyBorder="1" applyAlignment="1">
      <alignment vertical="top"/>
    </xf>
    <xf numFmtId="0" fontId="3" fillId="0" borderId="0" xfId="0" applyFont="1" applyAlignment="1">
      <alignment horizontal="right" vertical="top" wrapText="1"/>
    </xf>
    <xf numFmtId="43" fontId="3" fillId="0" borderId="0" xfId="1" applyFont="1" applyBorder="1" applyAlignment="1">
      <alignment horizontal="left" vertical="top" wrapText="1"/>
    </xf>
    <xf numFmtId="0" fontId="2" fillId="0" borderId="1" xfId="0" applyFont="1" applyBorder="1" applyAlignment="1"/>
    <xf numFmtId="43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B24EA-25BC-46DC-9FC1-61F2127B1A35}">
  <dimension ref="A1:Q70"/>
  <sheetViews>
    <sheetView tabSelected="1" view="pageBreakPreview" topLeftCell="A55" zoomScale="60" zoomScaleNormal="91" zoomScalePageLayoutView="50" workbookViewId="0">
      <selection activeCell="G83" sqref="G83"/>
    </sheetView>
  </sheetViews>
  <sheetFormatPr defaultColWidth="9" defaultRowHeight="18" x14ac:dyDescent="0.35"/>
  <cols>
    <col min="1" max="1" width="5.09765625" style="22" bestFit="1" customWidth="1"/>
    <col min="2" max="2" width="27.8984375" style="36" customWidth="1"/>
    <col min="3" max="3" width="14.59765625" style="25" bestFit="1" customWidth="1"/>
    <col min="4" max="4" width="19.3984375" style="25" bestFit="1" customWidth="1"/>
    <col min="5" max="5" width="10.59765625" style="1" bestFit="1" customWidth="1"/>
    <col min="6" max="6" width="15.3984375" style="1" customWidth="1"/>
    <col min="7" max="7" width="13.8984375" style="1" bestFit="1" customWidth="1"/>
    <col min="8" max="8" width="17.19921875" style="1" customWidth="1"/>
    <col min="9" max="9" width="13.8984375" style="1" bestFit="1" customWidth="1"/>
    <col min="10" max="10" width="11.796875" style="1" customWidth="1"/>
    <col min="11" max="11" width="16" style="1" customWidth="1"/>
    <col min="12" max="16384" width="9" style="1"/>
  </cols>
  <sheetData>
    <row r="1" spans="1:17" x14ac:dyDescent="0.35">
      <c r="A1" s="66" t="s">
        <v>1419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7" x14ac:dyDescent="0.3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7" x14ac:dyDescent="0.3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2"/>
      <c r="M3" s="2"/>
      <c r="N3" s="2"/>
      <c r="O3" s="2"/>
      <c r="P3" s="2"/>
      <c r="Q3" s="2"/>
    </row>
    <row r="4" spans="1:17" s="6" customFormat="1" ht="54" x14ac:dyDescent="0.25">
      <c r="A4" s="3" t="s">
        <v>2</v>
      </c>
      <c r="B4" s="3" t="s">
        <v>3</v>
      </c>
      <c r="C4" s="4" t="s">
        <v>4</v>
      </c>
      <c r="D4" s="4" t="s">
        <v>5</v>
      </c>
      <c r="E4" s="5" t="s">
        <v>6</v>
      </c>
      <c r="F4" s="68" t="s">
        <v>7</v>
      </c>
      <c r="G4" s="69"/>
      <c r="H4" s="68" t="s">
        <v>8</v>
      </c>
      <c r="I4" s="69"/>
      <c r="J4" s="3" t="s">
        <v>9</v>
      </c>
      <c r="K4" s="3" t="s">
        <v>10</v>
      </c>
    </row>
    <row r="5" spans="1:17" s="12" customFormat="1" ht="72" x14ac:dyDescent="0.25">
      <c r="A5" s="7">
        <v>1</v>
      </c>
      <c r="B5" s="8" t="s">
        <v>11</v>
      </c>
      <c r="C5" s="9">
        <v>3654682.68</v>
      </c>
      <c r="D5" s="9">
        <v>3654682.3679999998</v>
      </c>
      <c r="E5" s="7" t="s">
        <v>12</v>
      </c>
      <c r="F5" s="10" t="s">
        <v>13</v>
      </c>
      <c r="G5" s="11">
        <f t="shared" ref="G5:G56" si="0">C5</f>
        <v>3654682.68</v>
      </c>
      <c r="H5" s="10" t="s">
        <v>13</v>
      </c>
      <c r="I5" s="11">
        <f t="shared" ref="I5:I57" si="1">G5</f>
        <v>3654682.68</v>
      </c>
      <c r="J5" s="10" t="s">
        <v>14</v>
      </c>
      <c r="K5" s="10" t="s">
        <v>15</v>
      </c>
    </row>
    <row r="6" spans="1:17" s="12" customFormat="1" ht="72" x14ac:dyDescent="0.25">
      <c r="A6" s="7">
        <v>2</v>
      </c>
      <c r="B6" s="8" t="s">
        <v>16</v>
      </c>
      <c r="C6" s="9">
        <v>190000</v>
      </c>
      <c r="D6" s="9">
        <v>180979.8</v>
      </c>
      <c r="E6" s="7" t="s">
        <v>12</v>
      </c>
      <c r="F6" s="10" t="s">
        <v>17</v>
      </c>
      <c r="G6" s="11">
        <v>180979.8</v>
      </c>
      <c r="H6" s="10" t="s">
        <v>17</v>
      </c>
      <c r="I6" s="11">
        <f t="shared" si="1"/>
        <v>180979.8</v>
      </c>
      <c r="J6" s="10" t="s">
        <v>14</v>
      </c>
      <c r="K6" s="10" t="s">
        <v>18</v>
      </c>
    </row>
    <row r="7" spans="1:17" s="12" customFormat="1" ht="72" x14ac:dyDescent="0.25">
      <c r="A7" s="7">
        <v>3</v>
      </c>
      <c r="B7" s="8" t="s">
        <v>19</v>
      </c>
      <c r="C7" s="9">
        <v>19000000</v>
      </c>
      <c r="D7" s="9">
        <v>18999845</v>
      </c>
      <c r="E7" s="7" t="s">
        <v>12</v>
      </c>
      <c r="F7" s="10" t="s">
        <v>20</v>
      </c>
      <c r="G7" s="11">
        <f>D7</f>
        <v>18999845</v>
      </c>
      <c r="H7" s="10" t="s">
        <v>20</v>
      </c>
      <c r="I7" s="11">
        <f t="shared" si="1"/>
        <v>18999845</v>
      </c>
      <c r="J7" s="10" t="s">
        <v>14</v>
      </c>
      <c r="K7" s="10" t="s">
        <v>21</v>
      </c>
    </row>
    <row r="8" spans="1:17" s="12" customFormat="1" ht="72" x14ac:dyDescent="0.25">
      <c r="A8" s="7">
        <v>4</v>
      </c>
      <c r="B8" s="8" t="s">
        <v>22</v>
      </c>
      <c r="C8" s="9">
        <v>15500000</v>
      </c>
      <c r="D8" s="9">
        <v>15257000</v>
      </c>
      <c r="E8" s="7" t="s">
        <v>12</v>
      </c>
      <c r="F8" s="10" t="s">
        <v>23</v>
      </c>
      <c r="G8" s="11">
        <v>15184000</v>
      </c>
      <c r="H8" s="10" t="s">
        <v>23</v>
      </c>
      <c r="I8" s="11">
        <f t="shared" si="1"/>
        <v>15184000</v>
      </c>
      <c r="J8" s="10" t="s">
        <v>14</v>
      </c>
      <c r="K8" s="10" t="s">
        <v>24</v>
      </c>
    </row>
    <row r="9" spans="1:17" s="12" customFormat="1" ht="72" x14ac:dyDescent="0.25">
      <c r="A9" s="7">
        <v>5</v>
      </c>
      <c r="B9" s="8" t="s">
        <v>25</v>
      </c>
      <c r="C9" s="9">
        <v>34810</v>
      </c>
      <c r="D9" s="9">
        <v>34810</v>
      </c>
      <c r="E9" s="7" t="s">
        <v>12</v>
      </c>
      <c r="F9" s="10" t="s">
        <v>26</v>
      </c>
      <c r="G9" s="11">
        <f t="shared" si="0"/>
        <v>34810</v>
      </c>
      <c r="H9" s="10" t="s">
        <v>26</v>
      </c>
      <c r="I9" s="11">
        <f t="shared" si="1"/>
        <v>34810</v>
      </c>
      <c r="J9" s="10" t="s">
        <v>14</v>
      </c>
      <c r="K9" s="10" t="s">
        <v>27</v>
      </c>
    </row>
    <row r="10" spans="1:17" s="12" customFormat="1" ht="72" x14ac:dyDescent="0.25">
      <c r="A10" s="7">
        <v>6</v>
      </c>
      <c r="B10" s="8" t="s">
        <v>28</v>
      </c>
      <c r="C10" s="9">
        <v>500</v>
      </c>
      <c r="D10" s="9">
        <v>500</v>
      </c>
      <c r="E10" s="7" t="s">
        <v>12</v>
      </c>
      <c r="F10" s="10" t="s">
        <v>29</v>
      </c>
      <c r="G10" s="11">
        <f t="shared" si="0"/>
        <v>500</v>
      </c>
      <c r="H10" s="10" t="s">
        <v>29</v>
      </c>
      <c r="I10" s="11">
        <f t="shared" si="1"/>
        <v>500</v>
      </c>
      <c r="J10" s="10" t="s">
        <v>14</v>
      </c>
      <c r="K10" s="10" t="s">
        <v>30</v>
      </c>
    </row>
    <row r="11" spans="1:17" s="12" customFormat="1" ht="72" x14ac:dyDescent="0.25">
      <c r="A11" s="7">
        <v>7</v>
      </c>
      <c r="B11" s="8" t="s">
        <v>31</v>
      </c>
      <c r="C11" s="9">
        <v>35500</v>
      </c>
      <c r="D11" s="9">
        <v>35500</v>
      </c>
      <c r="E11" s="7" t="s">
        <v>12</v>
      </c>
      <c r="F11" s="10" t="s">
        <v>32</v>
      </c>
      <c r="G11" s="11">
        <f t="shared" si="0"/>
        <v>35500</v>
      </c>
      <c r="H11" s="10" t="s">
        <v>32</v>
      </c>
      <c r="I11" s="11">
        <f t="shared" si="1"/>
        <v>35500</v>
      </c>
      <c r="J11" s="10" t="s">
        <v>14</v>
      </c>
      <c r="K11" s="10" t="s">
        <v>33</v>
      </c>
    </row>
    <row r="12" spans="1:17" s="12" customFormat="1" ht="72" x14ac:dyDescent="0.25">
      <c r="A12" s="7">
        <v>8</v>
      </c>
      <c r="B12" s="8" t="s">
        <v>34</v>
      </c>
      <c r="C12" s="9">
        <v>38000</v>
      </c>
      <c r="D12" s="9">
        <v>38000</v>
      </c>
      <c r="E12" s="7" t="s">
        <v>12</v>
      </c>
      <c r="F12" s="10" t="s">
        <v>35</v>
      </c>
      <c r="G12" s="11">
        <f t="shared" si="0"/>
        <v>38000</v>
      </c>
      <c r="H12" s="10" t="s">
        <v>35</v>
      </c>
      <c r="I12" s="11">
        <f t="shared" si="1"/>
        <v>38000</v>
      </c>
      <c r="J12" s="10" t="s">
        <v>14</v>
      </c>
      <c r="K12" s="10" t="s">
        <v>36</v>
      </c>
    </row>
    <row r="13" spans="1:17" s="12" customFormat="1" ht="72" x14ac:dyDescent="0.25">
      <c r="A13" s="7">
        <v>9</v>
      </c>
      <c r="B13" s="8" t="s">
        <v>37</v>
      </c>
      <c r="C13" s="9">
        <v>490</v>
      </c>
      <c r="D13" s="9">
        <v>490</v>
      </c>
      <c r="E13" s="7" t="s">
        <v>12</v>
      </c>
      <c r="F13" s="10" t="s">
        <v>38</v>
      </c>
      <c r="G13" s="11">
        <f t="shared" si="0"/>
        <v>490</v>
      </c>
      <c r="H13" s="10" t="s">
        <v>38</v>
      </c>
      <c r="I13" s="11">
        <f t="shared" si="1"/>
        <v>490</v>
      </c>
      <c r="J13" s="10" t="s">
        <v>14</v>
      </c>
      <c r="K13" s="10" t="s">
        <v>39</v>
      </c>
    </row>
    <row r="14" spans="1:17" s="12" customFormat="1" ht="72" x14ac:dyDescent="0.25">
      <c r="A14" s="7">
        <v>10</v>
      </c>
      <c r="B14" s="8" t="s">
        <v>40</v>
      </c>
      <c r="C14" s="9">
        <v>22500</v>
      </c>
      <c r="D14" s="9">
        <v>22500</v>
      </c>
      <c r="E14" s="7" t="s">
        <v>12</v>
      </c>
      <c r="F14" s="10" t="s">
        <v>41</v>
      </c>
      <c r="G14" s="11">
        <f t="shared" si="0"/>
        <v>22500</v>
      </c>
      <c r="H14" s="10" t="s">
        <v>41</v>
      </c>
      <c r="I14" s="11">
        <f t="shared" si="1"/>
        <v>22500</v>
      </c>
      <c r="J14" s="10" t="s">
        <v>14</v>
      </c>
      <c r="K14" s="10" t="s">
        <v>42</v>
      </c>
    </row>
    <row r="15" spans="1:17" s="12" customFormat="1" ht="72" x14ac:dyDescent="0.25">
      <c r="A15" s="7">
        <v>11</v>
      </c>
      <c r="B15" s="8" t="s">
        <v>43</v>
      </c>
      <c r="C15" s="9">
        <v>50000</v>
      </c>
      <c r="D15" s="9">
        <v>50000</v>
      </c>
      <c r="E15" s="7" t="s">
        <v>12</v>
      </c>
      <c r="F15" s="10" t="s">
        <v>44</v>
      </c>
      <c r="G15" s="11">
        <f t="shared" si="0"/>
        <v>50000</v>
      </c>
      <c r="H15" s="10" t="s">
        <v>44</v>
      </c>
      <c r="I15" s="11">
        <f t="shared" si="1"/>
        <v>50000</v>
      </c>
      <c r="J15" s="10" t="s">
        <v>14</v>
      </c>
      <c r="K15" s="10" t="s">
        <v>45</v>
      </c>
    </row>
    <row r="16" spans="1:17" s="12" customFormat="1" ht="72" x14ac:dyDescent="0.25">
      <c r="A16" s="7">
        <v>12</v>
      </c>
      <c r="B16" s="8" t="s">
        <v>46</v>
      </c>
      <c r="C16" s="9">
        <v>10988.9</v>
      </c>
      <c r="D16" s="9">
        <v>10988.9</v>
      </c>
      <c r="E16" s="7" t="s">
        <v>12</v>
      </c>
      <c r="F16" s="10" t="s">
        <v>47</v>
      </c>
      <c r="G16" s="11">
        <f t="shared" si="0"/>
        <v>10988.9</v>
      </c>
      <c r="H16" s="10" t="s">
        <v>47</v>
      </c>
      <c r="I16" s="11">
        <f t="shared" si="1"/>
        <v>10988.9</v>
      </c>
      <c r="J16" s="10" t="s">
        <v>14</v>
      </c>
      <c r="K16" s="10" t="s">
        <v>48</v>
      </c>
    </row>
    <row r="17" spans="1:11" s="12" customFormat="1" ht="72" x14ac:dyDescent="0.25">
      <c r="A17" s="7">
        <v>13</v>
      </c>
      <c r="B17" s="8" t="s">
        <v>49</v>
      </c>
      <c r="C17" s="9">
        <v>79000</v>
      </c>
      <c r="D17" s="9">
        <v>79000</v>
      </c>
      <c r="E17" s="7" t="s">
        <v>12</v>
      </c>
      <c r="F17" s="10" t="s">
        <v>50</v>
      </c>
      <c r="G17" s="11">
        <f t="shared" si="0"/>
        <v>79000</v>
      </c>
      <c r="H17" s="10" t="s">
        <v>50</v>
      </c>
      <c r="I17" s="11">
        <f t="shared" si="1"/>
        <v>79000</v>
      </c>
      <c r="J17" s="10" t="s">
        <v>14</v>
      </c>
      <c r="K17" s="10" t="s">
        <v>51</v>
      </c>
    </row>
    <row r="18" spans="1:11" s="12" customFormat="1" ht="72" x14ac:dyDescent="0.25">
      <c r="A18" s="7">
        <v>14</v>
      </c>
      <c r="B18" s="8" t="s">
        <v>52</v>
      </c>
      <c r="C18" s="9">
        <v>29300</v>
      </c>
      <c r="D18" s="9">
        <v>29300</v>
      </c>
      <c r="E18" s="7" t="s">
        <v>12</v>
      </c>
      <c r="F18" s="10" t="s">
        <v>53</v>
      </c>
      <c r="G18" s="11">
        <f t="shared" si="0"/>
        <v>29300</v>
      </c>
      <c r="H18" s="10" t="s">
        <v>53</v>
      </c>
      <c r="I18" s="11">
        <f t="shared" si="1"/>
        <v>29300</v>
      </c>
      <c r="J18" s="10" t="s">
        <v>14</v>
      </c>
      <c r="K18" s="10" t="s">
        <v>54</v>
      </c>
    </row>
    <row r="19" spans="1:11" s="12" customFormat="1" ht="72" x14ac:dyDescent="0.25">
      <c r="A19" s="7">
        <v>15</v>
      </c>
      <c r="B19" s="8" t="s">
        <v>55</v>
      </c>
      <c r="C19" s="9">
        <v>8400</v>
      </c>
      <c r="D19" s="9">
        <v>8400</v>
      </c>
      <c r="E19" s="7" t="s">
        <v>12</v>
      </c>
      <c r="F19" s="10" t="s">
        <v>56</v>
      </c>
      <c r="G19" s="11">
        <f t="shared" si="0"/>
        <v>8400</v>
      </c>
      <c r="H19" s="10" t="s">
        <v>56</v>
      </c>
      <c r="I19" s="11">
        <f t="shared" si="1"/>
        <v>8400</v>
      </c>
      <c r="J19" s="10" t="s">
        <v>14</v>
      </c>
      <c r="K19" s="10" t="s">
        <v>57</v>
      </c>
    </row>
    <row r="20" spans="1:11" s="12" customFormat="1" ht="72" x14ac:dyDescent="0.25">
      <c r="A20" s="7">
        <v>16</v>
      </c>
      <c r="B20" s="8" t="s">
        <v>58</v>
      </c>
      <c r="C20" s="9">
        <v>71845</v>
      </c>
      <c r="D20" s="9">
        <v>71845</v>
      </c>
      <c r="E20" s="7" t="s">
        <v>12</v>
      </c>
      <c r="F20" s="10" t="s">
        <v>59</v>
      </c>
      <c r="G20" s="11">
        <f t="shared" si="0"/>
        <v>71845</v>
      </c>
      <c r="H20" s="10" t="s">
        <v>59</v>
      </c>
      <c r="I20" s="11">
        <f t="shared" si="1"/>
        <v>71845</v>
      </c>
      <c r="J20" s="10" t="s">
        <v>14</v>
      </c>
      <c r="K20" s="10" t="s">
        <v>60</v>
      </c>
    </row>
    <row r="21" spans="1:11" s="12" customFormat="1" ht="72" x14ac:dyDescent="0.25">
      <c r="A21" s="7">
        <v>17</v>
      </c>
      <c r="B21" s="8" t="s">
        <v>61</v>
      </c>
      <c r="C21" s="9">
        <v>36650</v>
      </c>
      <c r="D21" s="9">
        <v>36650</v>
      </c>
      <c r="E21" s="7" t="s">
        <v>12</v>
      </c>
      <c r="F21" s="10" t="s">
        <v>62</v>
      </c>
      <c r="G21" s="11">
        <f t="shared" si="0"/>
        <v>36650</v>
      </c>
      <c r="H21" s="10" t="s">
        <v>62</v>
      </c>
      <c r="I21" s="11">
        <f t="shared" si="1"/>
        <v>36650</v>
      </c>
      <c r="J21" s="10" t="s">
        <v>14</v>
      </c>
      <c r="K21" s="10" t="s">
        <v>63</v>
      </c>
    </row>
    <row r="22" spans="1:11" s="12" customFormat="1" ht="72" x14ac:dyDescent="0.25">
      <c r="A22" s="7">
        <v>18</v>
      </c>
      <c r="B22" s="8" t="s">
        <v>64</v>
      </c>
      <c r="C22" s="9">
        <v>9202</v>
      </c>
      <c r="D22" s="9">
        <v>9202</v>
      </c>
      <c r="E22" s="7" t="s">
        <v>12</v>
      </c>
      <c r="F22" s="10" t="s">
        <v>65</v>
      </c>
      <c r="G22" s="11">
        <f t="shared" si="0"/>
        <v>9202</v>
      </c>
      <c r="H22" s="10" t="s">
        <v>65</v>
      </c>
      <c r="I22" s="11">
        <f t="shared" si="1"/>
        <v>9202</v>
      </c>
      <c r="J22" s="10" t="s">
        <v>14</v>
      </c>
      <c r="K22" s="10" t="s">
        <v>66</v>
      </c>
    </row>
    <row r="23" spans="1:11" s="12" customFormat="1" ht="72" x14ac:dyDescent="0.25">
      <c r="A23" s="7">
        <v>19</v>
      </c>
      <c r="B23" s="8" t="s">
        <v>67</v>
      </c>
      <c r="C23" s="9">
        <v>80000</v>
      </c>
      <c r="D23" s="9">
        <v>80000</v>
      </c>
      <c r="E23" s="7" t="s">
        <v>12</v>
      </c>
      <c r="F23" s="10" t="s">
        <v>68</v>
      </c>
      <c r="G23" s="11">
        <f t="shared" si="0"/>
        <v>80000</v>
      </c>
      <c r="H23" s="10" t="s">
        <v>68</v>
      </c>
      <c r="I23" s="11">
        <f t="shared" si="1"/>
        <v>80000</v>
      </c>
      <c r="J23" s="10" t="s">
        <v>14</v>
      </c>
      <c r="K23" s="10" t="s">
        <v>69</v>
      </c>
    </row>
    <row r="24" spans="1:11" s="12" customFormat="1" ht="72" x14ac:dyDescent="0.25">
      <c r="A24" s="7">
        <v>20</v>
      </c>
      <c r="B24" s="8" t="s">
        <v>70</v>
      </c>
      <c r="C24" s="9">
        <v>21281</v>
      </c>
      <c r="D24" s="9">
        <v>21281</v>
      </c>
      <c r="E24" s="7" t="s">
        <v>12</v>
      </c>
      <c r="F24" s="10" t="s">
        <v>29</v>
      </c>
      <c r="G24" s="11">
        <f t="shared" si="0"/>
        <v>21281</v>
      </c>
      <c r="H24" s="10" t="s">
        <v>29</v>
      </c>
      <c r="I24" s="11">
        <f t="shared" si="1"/>
        <v>21281</v>
      </c>
      <c r="J24" s="10" t="s">
        <v>14</v>
      </c>
      <c r="K24" s="10" t="s">
        <v>71</v>
      </c>
    </row>
    <row r="25" spans="1:11" s="12" customFormat="1" ht="72" x14ac:dyDescent="0.25">
      <c r="A25" s="7">
        <v>21</v>
      </c>
      <c r="B25" s="8" t="s">
        <v>72</v>
      </c>
      <c r="C25" s="9">
        <v>9800</v>
      </c>
      <c r="D25" s="9">
        <v>9800</v>
      </c>
      <c r="E25" s="7" t="s">
        <v>12</v>
      </c>
      <c r="F25" s="10" t="s">
        <v>44</v>
      </c>
      <c r="G25" s="11">
        <f t="shared" si="0"/>
        <v>9800</v>
      </c>
      <c r="H25" s="10" t="s">
        <v>44</v>
      </c>
      <c r="I25" s="11">
        <f t="shared" si="1"/>
        <v>9800</v>
      </c>
      <c r="J25" s="10" t="s">
        <v>14</v>
      </c>
      <c r="K25" s="10" t="s">
        <v>73</v>
      </c>
    </row>
    <row r="26" spans="1:11" s="12" customFormat="1" ht="72" x14ac:dyDescent="0.25">
      <c r="A26" s="7">
        <v>22</v>
      </c>
      <c r="B26" s="8" t="s">
        <v>74</v>
      </c>
      <c r="C26" s="9">
        <v>54980.88</v>
      </c>
      <c r="D26" s="9">
        <v>54980.88</v>
      </c>
      <c r="E26" s="7" t="s">
        <v>12</v>
      </c>
      <c r="F26" s="10" t="s">
        <v>47</v>
      </c>
      <c r="G26" s="11">
        <f t="shared" si="0"/>
        <v>54980.88</v>
      </c>
      <c r="H26" s="10" t="s">
        <v>47</v>
      </c>
      <c r="I26" s="11">
        <f t="shared" si="1"/>
        <v>54980.88</v>
      </c>
      <c r="J26" s="10" t="s">
        <v>14</v>
      </c>
      <c r="K26" s="10" t="s">
        <v>75</v>
      </c>
    </row>
    <row r="27" spans="1:11" s="12" customFormat="1" ht="72" x14ac:dyDescent="0.25">
      <c r="A27" s="7">
        <v>23</v>
      </c>
      <c r="B27" s="8" t="s">
        <v>76</v>
      </c>
      <c r="C27" s="9">
        <v>15000</v>
      </c>
      <c r="D27" s="9">
        <v>15000</v>
      </c>
      <c r="E27" s="7" t="s">
        <v>12</v>
      </c>
      <c r="F27" s="10" t="s">
        <v>32</v>
      </c>
      <c r="G27" s="11">
        <f t="shared" si="0"/>
        <v>15000</v>
      </c>
      <c r="H27" s="10" t="s">
        <v>32</v>
      </c>
      <c r="I27" s="11">
        <f t="shared" si="1"/>
        <v>15000</v>
      </c>
      <c r="J27" s="10" t="s">
        <v>14</v>
      </c>
      <c r="K27" s="10" t="s">
        <v>77</v>
      </c>
    </row>
    <row r="28" spans="1:11" s="12" customFormat="1" ht="72" x14ac:dyDescent="0.25">
      <c r="A28" s="7">
        <v>24</v>
      </c>
      <c r="B28" s="8" t="s">
        <v>78</v>
      </c>
      <c r="C28" s="9">
        <v>20000</v>
      </c>
      <c r="D28" s="9">
        <v>20000</v>
      </c>
      <c r="E28" s="7" t="s">
        <v>12</v>
      </c>
      <c r="F28" s="10" t="s">
        <v>79</v>
      </c>
      <c r="G28" s="11">
        <f t="shared" si="0"/>
        <v>20000</v>
      </c>
      <c r="H28" s="10" t="s">
        <v>79</v>
      </c>
      <c r="I28" s="11">
        <f t="shared" si="1"/>
        <v>20000</v>
      </c>
      <c r="J28" s="10" t="s">
        <v>14</v>
      </c>
      <c r="K28" s="10" t="s">
        <v>80</v>
      </c>
    </row>
    <row r="29" spans="1:11" s="12" customFormat="1" ht="72" x14ac:dyDescent="0.25">
      <c r="A29" s="7">
        <v>25</v>
      </c>
      <c r="B29" s="8" t="s">
        <v>81</v>
      </c>
      <c r="C29" s="9">
        <v>24000</v>
      </c>
      <c r="D29" s="9">
        <v>24000</v>
      </c>
      <c r="E29" s="7" t="s">
        <v>12</v>
      </c>
      <c r="F29" s="10" t="s">
        <v>82</v>
      </c>
      <c r="G29" s="11">
        <f t="shared" si="0"/>
        <v>24000</v>
      </c>
      <c r="H29" s="10" t="s">
        <v>82</v>
      </c>
      <c r="I29" s="11">
        <f t="shared" si="1"/>
        <v>24000</v>
      </c>
      <c r="J29" s="10" t="s">
        <v>14</v>
      </c>
      <c r="K29" s="10" t="s">
        <v>83</v>
      </c>
    </row>
    <row r="30" spans="1:11" s="12" customFormat="1" ht="72" x14ac:dyDescent="0.25">
      <c r="A30" s="7">
        <v>26</v>
      </c>
      <c r="B30" s="8" t="s">
        <v>84</v>
      </c>
      <c r="C30" s="9">
        <v>20000</v>
      </c>
      <c r="D30" s="9">
        <v>20000</v>
      </c>
      <c r="E30" s="7" t="s">
        <v>12</v>
      </c>
      <c r="F30" s="10" t="s">
        <v>85</v>
      </c>
      <c r="G30" s="11">
        <f t="shared" si="0"/>
        <v>20000</v>
      </c>
      <c r="H30" s="10" t="s">
        <v>85</v>
      </c>
      <c r="I30" s="11">
        <f t="shared" si="1"/>
        <v>20000</v>
      </c>
      <c r="J30" s="10" t="s">
        <v>14</v>
      </c>
      <c r="K30" s="10" t="s">
        <v>86</v>
      </c>
    </row>
    <row r="31" spans="1:11" s="12" customFormat="1" ht="72" x14ac:dyDescent="0.25">
      <c r="A31" s="7">
        <v>27</v>
      </c>
      <c r="B31" s="8" t="s">
        <v>87</v>
      </c>
      <c r="C31" s="9">
        <v>30000</v>
      </c>
      <c r="D31" s="9">
        <v>30000</v>
      </c>
      <c r="E31" s="7" t="s">
        <v>12</v>
      </c>
      <c r="F31" s="10" t="s">
        <v>88</v>
      </c>
      <c r="G31" s="11">
        <f t="shared" si="0"/>
        <v>30000</v>
      </c>
      <c r="H31" s="10" t="s">
        <v>88</v>
      </c>
      <c r="I31" s="11">
        <f t="shared" si="1"/>
        <v>30000</v>
      </c>
      <c r="J31" s="10" t="s">
        <v>14</v>
      </c>
      <c r="K31" s="10" t="s">
        <v>89</v>
      </c>
    </row>
    <row r="32" spans="1:11" s="12" customFormat="1" ht="72" x14ac:dyDescent="0.25">
      <c r="A32" s="7">
        <v>28</v>
      </c>
      <c r="B32" s="8" t="s">
        <v>90</v>
      </c>
      <c r="C32" s="9">
        <v>6000</v>
      </c>
      <c r="D32" s="9">
        <v>6000</v>
      </c>
      <c r="E32" s="7" t="s">
        <v>12</v>
      </c>
      <c r="F32" s="10" t="s">
        <v>91</v>
      </c>
      <c r="G32" s="11">
        <f t="shared" si="0"/>
        <v>6000</v>
      </c>
      <c r="H32" s="10" t="s">
        <v>91</v>
      </c>
      <c r="I32" s="11">
        <f t="shared" si="1"/>
        <v>6000</v>
      </c>
      <c r="J32" s="10" t="s">
        <v>14</v>
      </c>
      <c r="K32" s="10" t="s">
        <v>92</v>
      </c>
    </row>
    <row r="33" spans="1:11" s="12" customFormat="1" ht="90" x14ac:dyDescent="0.25">
      <c r="A33" s="7">
        <v>29</v>
      </c>
      <c r="B33" s="8" t="s">
        <v>93</v>
      </c>
      <c r="C33" s="9">
        <v>3780</v>
      </c>
      <c r="D33" s="9">
        <v>3780</v>
      </c>
      <c r="E33" s="7" t="s">
        <v>12</v>
      </c>
      <c r="F33" s="10" t="s">
        <v>44</v>
      </c>
      <c r="G33" s="11">
        <f t="shared" si="0"/>
        <v>3780</v>
      </c>
      <c r="H33" s="10" t="s">
        <v>44</v>
      </c>
      <c r="I33" s="11">
        <f t="shared" si="1"/>
        <v>3780</v>
      </c>
      <c r="J33" s="10" t="s">
        <v>14</v>
      </c>
      <c r="K33" s="10" t="s">
        <v>94</v>
      </c>
    </row>
    <row r="34" spans="1:11" s="12" customFormat="1" ht="72" x14ac:dyDescent="0.25">
      <c r="A34" s="7">
        <v>30</v>
      </c>
      <c r="B34" s="8" t="s">
        <v>95</v>
      </c>
      <c r="C34" s="9">
        <v>247</v>
      </c>
      <c r="D34" s="9">
        <v>247</v>
      </c>
      <c r="E34" s="7" t="s">
        <v>12</v>
      </c>
      <c r="F34" s="10" t="s">
        <v>38</v>
      </c>
      <c r="G34" s="11">
        <f t="shared" si="0"/>
        <v>247</v>
      </c>
      <c r="H34" s="10" t="s">
        <v>38</v>
      </c>
      <c r="I34" s="11">
        <f t="shared" si="1"/>
        <v>247</v>
      </c>
      <c r="J34" s="10" t="s">
        <v>14</v>
      </c>
      <c r="K34" s="10" t="s">
        <v>96</v>
      </c>
    </row>
    <row r="35" spans="1:11" s="12" customFormat="1" ht="90" x14ac:dyDescent="0.25">
      <c r="A35" s="7">
        <v>31</v>
      </c>
      <c r="B35" s="8" t="s">
        <v>97</v>
      </c>
      <c r="C35" s="9">
        <v>25000</v>
      </c>
      <c r="D35" s="9">
        <v>25000</v>
      </c>
      <c r="E35" s="7" t="s">
        <v>12</v>
      </c>
      <c r="F35" s="10" t="s">
        <v>41</v>
      </c>
      <c r="G35" s="11">
        <f t="shared" si="0"/>
        <v>25000</v>
      </c>
      <c r="H35" s="10" t="s">
        <v>41</v>
      </c>
      <c r="I35" s="11">
        <f t="shared" si="1"/>
        <v>25000</v>
      </c>
      <c r="J35" s="10" t="s">
        <v>14</v>
      </c>
      <c r="K35" s="10" t="s">
        <v>98</v>
      </c>
    </row>
    <row r="36" spans="1:11" s="12" customFormat="1" ht="90" x14ac:dyDescent="0.25">
      <c r="A36" s="7">
        <v>32</v>
      </c>
      <c r="B36" s="8" t="s">
        <v>99</v>
      </c>
      <c r="C36" s="9">
        <v>15400</v>
      </c>
      <c r="D36" s="9">
        <v>15400</v>
      </c>
      <c r="E36" s="7" t="s">
        <v>12</v>
      </c>
      <c r="F36" s="10" t="s">
        <v>100</v>
      </c>
      <c r="G36" s="11">
        <f t="shared" si="0"/>
        <v>15400</v>
      </c>
      <c r="H36" s="10" t="s">
        <v>100</v>
      </c>
      <c r="I36" s="11">
        <f t="shared" si="1"/>
        <v>15400</v>
      </c>
      <c r="J36" s="10" t="s">
        <v>14</v>
      </c>
      <c r="K36" s="10" t="s">
        <v>101</v>
      </c>
    </row>
    <row r="37" spans="1:11" s="12" customFormat="1" ht="90" x14ac:dyDescent="0.25">
      <c r="A37" s="7">
        <v>33</v>
      </c>
      <c r="B37" s="8" t="s">
        <v>102</v>
      </c>
      <c r="C37" s="9">
        <v>14000</v>
      </c>
      <c r="D37" s="9">
        <v>14000</v>
      </c>
      <c r="E37" s="7" t="s">
        <v>12</v>
      </c>
      <c r="F37" s="10" t="s">
        <v>103</v>
      </c>
      <c r="G37" s="11">
        <f t="shared" si="0"/>
        <v>14000</v>
      </c>
      <c r="H37" s="10" t="s">
        <v>103</v>
      </c>
      <c r="I37" s="11">
        <f t="shared" si="1"/>
        <v>14000</v>
      </c>
      <c r="J37" s="10" t="s">
        <v>14</v>
      </c>
      <c r="K37" s="10" t="s">
        <v>104</v>
      </c>
    </row>
    <row r="38" spans="1:11" s="12" customFormat="1" ht="90" x14ac:dyDescent="0.25">
      <c r="A38" s="7">
        <v>34</v>
      </c>
      <c r="B38" s="8" t="s">
        <v>105</v>
      </c>
      <c r="C38" s="9">
        <v>2500</v>
      </c>
      <c r="D38" s="9">
        <v>2500</v>
      </c>
      <c r="E38" s="7" t="s">
        <v>12</v>
      </c>
      <c r="F38" s="10" t="s">
        <v>106</v>
      </c>
      <c r="G38" s="11">
        <f t="shared" si="0"/>
        <v>2500</v>
      </c>
      <c r="H38" s="10" t="s">
        <v>106</v>
      </c>
      <c r="I38" s="11">
        <f t="shared" si="1"/>
        <v>2500</v>
      </c>
      <c r="J38" s="10" t="s">
        <v>14</v>
      </c>
      <c r="K38" s="10" t="s">
        <v>107</v>
      </c>
    </row>
    <row r="39" spans="1:11" s="12" customFormat="1" ht="72" x14ac:dyDescent="0.25">
      <c r="A39" s="7">
        <v>35</v>
      </c>
      <c r="B39" s="8" t="s">
        <v>108</v>
      </c>
      <c r="C39" s="9">
        <v>251450</v>
      </c>
      <c r="D39" s="9">
        <v>251450</v>
      </c>
      <c r="E39" s="7" t="s">
        <v>12</v>
      </c>
      <c r="F39" s="10" t="s">
        <v>47</v>
      </c>
      <c r="G39" s="11">
        <f t="shared" si="0"/>
        <v>251450</v>
      </c>
      <c r="H39" s="10" t="s">
        <v>47</v>
      </c>
      <c r="I39" s="11">
        <f t="shared" si="1"/>
        <v>251450</v>
      </c>
      <c r="J39" s="10" t="s">
        <v>14</v>
      </c>
      <c r="K39" s="10" t="s">
        <v>109</v>
      </c>
    </row>
    <row r="40" spans="1:11" s="12" customFormat="1" ht="72" x14ac:dyDescent="0.25">
      <c r="A40" s="7">
        <v>36</v>
      </c>
      <c r="B40" s="8" t="s">
        <v>110</v>
      </c>
      <c r="C40" s="9">
        <v>45000</v>
      </c>
      <c r="D40" s="9">
        <v>45000</v>
      </c>
      <c r="E40" s="7" t="s">
        <v>12</v>
      </c>
      <c r="F40" s="10" t="s">
        <v>111</v>
      </c>
      <c r="G40" s="11">
        <f t="shared" si="0"/>
        <v>45000</v>
      </c>
      <c r="H40" s="10" t="s">
        <v>111</v>
      </c>
      <c r="I40" s="11">
        <f t="shared" si="1"/>
        <v>45000</v>
      </c>
      <c r="J40" s="10" t="s">
        <v>14</v>
      </c>
      <c r="K40" s="10" t="s">
        <v>112</v>
      </c>
    </row>
    <row r="41" spans="1:11" s="12" customFormat="1" ht="72" x14ac:dyDescent="0.25">
      <c r="A41" s="7">
        <v>37</v>
      </c>
      <c r="B41" s="8" t="s">
        <v>113</v>
      </c>
      <c r="C41" s="9">
        <v>3638</v>
      </c>
      <c r="D41" s="9">
        <v>3638</v>
      </c>
      <c r="E41" s="7" t="s">
        <v>12</v>
      </c>
      <c r="F41" s="10" t="s">
        <v>114</v>
      </c>
      <c r="G41" s="11">
        <f t="shared" si="0"/>
        <v>3638</v>
      </c>
      <c r="H41" s="10" t="s">
        <v>114</v>
      </c>
      <c r="I41" s="11">
        <f t="shared" si="1"/>
        <v>3638</v>
      </c>
      <c r="J41" s="10" t="s">
        <v>14</v>
      </c>
      <c r="K41" s="10" t="s">
        <v>115</v>
      </c>
    </row>
    <row r="42" spans="1:11" s="12" customFormat="1" ht="72" x14ac:dyDescent="0.25">
      <c r="A42" s="7">
        <v>38</v>
      </c>
      <c r="B42" s="8" t="s">
        <v>95</v>
      </c>
      <c r="C42" s="9">
        <v>494</v>
      </c>
      <c r="D42" s="9">
        <v>494</v>
      </c>
      <c r="E42" s="7" t="s">
        <v>12</v>
      </c>
      <c r="F42" s="10" t="s">
        <v>38</v>
      </c>
      <c r="G42" s="11">
        <f t="shared" si="0"/>
        <v>494</v>
      </c>
      <c r="H42" s="10" t="s">
        <v>38</v>
      </c>
      <c r="I42" s="11">
        <f t="shared" si="1"/>
        <v>494</v>
      </c>
      <c r="J42" s="10" t="s">
        <v>14</v>
      </c>
      <c r="K42" s="10" t="s">
        <v>116</v>
      </c>
    </row>
    <row r="43" spans="1:11" s="12" customFormat="1" ht="72" x14ac:dyDescent="0.25">
      <c r="A43" s="7">
        <v>39</v>
      </c>
      <c r="B43" s="8" t="s">
        <v>117</v>
      </c>
      <c r="C43" s="9">
        <v>257</v>
      </c>
      <c r="D43" s="9">
        <v>257</v>
      </c>
      <c r="E43" s="7" t="s">
        <v>12</v>
      </c>
      <c r="F43" s="10" t="s">
        <v>38</v>
      </c>
      <c r="G43" s="11">
        <f t="shared" si="0"/>
        <v>257</v>
      </c>
      <c r="H43" s="10" t="s">
        <v>38</v>
      </c>
      <c r="I43" s="11">
        <f t="shared" si="1"/>
        <v>257</v>
      </c>
      <c r="J43" s="10" t="s">
        <v>14</v>
      </c>
      <c r="K43" s="10" t="s">
        <v>118</v>
      </c>
    </row>
    <row r="44" spans="1:11" s="12" customFormat="1" ht="126" x14ac:dyDescent="0.25">
      <c r="A44" s="7">
        <v>40</v>
      </c>
      <c r="B44" s="8" t="s">
        <v>119</v>
      </c>
      <c r="C44" s="9">
        <v>2500</v>
      </c>
      <c r="D44" s="9">
        <v>2500</v>
      </c>
      <c r="E44" s="7" t="s">
        <v>12</v>
      </c>
      <c r="F44" s="10" t="s">
        <v>106</v>
      </c>
      <c r="G44" s="11">
        <f t="shared" si="0"/>
        <v>2500</v>
      </c>
      <c r="H44" s="10" t="s">
        <v>106</v>
      </c>
      <c r="I44" s="11">
        <f t="shared" si="1"/>
        <v>2500</v>
      </c>
      <c r="J44" s="10" t="s">
        <v>14</v>
      </c>
      <c r="K44" s="10" t="s">
        <v>120</v>
      </c>
    </row>
    <row r="45" spans="1:11" s="12" customFormat="1" ht="108" x14ac:dyDescent="0.25">
      <c r="A45" s="7">
        <v>41</v>
      </c>
      <c r="B45" s="8" t="s">
        <v>121</v>
      </c>
      <c r="C45" s="9">
        <v>25000</v>
      </c>
      <c r="D45" s="9">
        <v>25000</v>
      </c>
      <c r="E45" s="7" t="s">
        <v>12</v>
      </c>
      <c r="F45" s="10" t="s">
        <v>41</v>
      </c>
      <c r="G45" s="11">
        <f t="shared" si="0"/>
        <v>25000</v>
      </c>
      <c r="H45" s="10" t="s">
        <v>41</v>
      </c>
      <c r="I45" s="11">
        <f t="shared" si="1"/>
        <v>25000</v>
      </c>
      <c r="J45" s="10" t="s">
        <v>14</v>
      </c>
      <c r="K45" s="10" t="s">
        <v>122</v>
      </c>
    </row>
    <row r="46" spans="1:11" s="12" customFormat="1" ht="108" x14ac:dyDescent="0.25">
      <c r="A46" s="7">
        <v>42</v>
      </c>
      <c r="B46" s="8" t="s">
        <v>123</v>
      </c>
      <c r="C46" s="9">
        <v>3400</v>
      </c>
      <c r="D46" s="9">
        <v>3400</v>
      </c>
      <c r="E46" s="7" t="s">
        <v>12</v>
      </c>
      <c r="F46" s="10" t="s">
        <v>100</v>
      </c>
      <c r="G46" s="11">
        <f t="shared" si="0"/>
        <v>3400</v>
      </c>
      <c r="H46" s="10" t="s">
        <v>100</v>
      </c>
      <c r="I46" s="11">
        <f t="shared" si="1"/>
        <v>3400</v>
      </c>
      <c r="J46" s="10" t="s">
        <v>14</v>
      </c>
      <c r="K46" s="10" t="s">
        <v>124</v>
      </c>
    </row>
    <row r="47" spans="1:11" s="12" customFormat="1" ht="108" x14ac:dyDescent="0.25">
      <c r="A47" s="7">
        <v>43</v>
      </c>
      <c r="B47" s="8" t="s">
        <v>125</v>
      </c>
      <c r="C47" s="9">
        <v>14000</v>
      </c>
      <c r="D47" s="9">
        <v>14000</v>
      </c>
      <c r="E47" s="7" t="s">
        <v>12</v>
      </c>
      <c r="F47" s="10" t="s">
        <v>103</v>
      </c>
      <c r="G47" s="11">
        <f t="shared" si="0"/>
        <v>14000</v>
      </c>
      <c r="H47" s="10" t="s">
        <v>103</v>
      </c>
      <c r="I47" s="11">
        <f t="shared" si="1"/>
        <v>14000</v>
      </c>
      <c r="J47" s="10" t="s">
        <v>14</v>
      </c>
      <c r="K47" s="10" t="s">
        <v>126</v>
      </c>
    </row>
    <row r="48" spans="1:11" s="12" customFormat="1" ht="90" x14ac:dyDescent="0.25">
      <c r="A48" s="7">
        <v>44</v>
      </c>
      <c r="B48" s="8" t="s">
        <v>127</v>
      </c>
      <c r="C48" s="9">
        <v>12117</v>
      </c>
      <c r="D48" s="9">
        <v>12117</v>
      </c>
      <c r="E48" s="7" t="s">
        <v>12</v>
      </c>
      <c r="F48" s="10" t="s">
        <v>128</v>
      </c>
      <c r="G48" s="11">
        <f t="shared" si="0"/>
        <v>12117</v>
      </c>
      <c r="H48" s="10" t="s">
        <v>128</v>
      </c>
      <c r="I48" s="11">
        <f t="shared" si="1"/>
        <v>12117</v>
      </c>
      <c r="J48" s="10" t="s">
        <v>14</v>
      </c>
      <c r="K48" s="10" t="s">
        <v>129</v>
      </c>
    </row>
    <row r="49" spans="1:13" s="12" customFormat="1" ht="72" x14ac:dyDescent="0.25">
      <c r="A49" s="7">
        <v>45</v>
      </c>
      <c r="B49" s="8" t="s">
        <v>130</v>
      </c>
      <c r="C49" s="9">
        <v>100</v>
      </c>
      <c r="D49" s="9">
        <v>100</v>
      </c>
      <c r="E49" s="7" t="s">
        <v>12</v>
      </c>
      <c r="F49" s="10" t="s">
        <v>38</v>
      </c>
      <c r="G49" s="11">
        <f t="shared" si="0"/>
        <v>100</v>
      </c>
      <c r="H49" s="10" t="s">
        <v>38</v>
      </c>
      <c r="I49" s="11">
        <f t="shared" si="1"/>
        <v>100</v>
      </c>
      <c r="J49" s="10" t="s">
        <v>14</v>
      </c>
      <c r="K49" s="10" t="s">
        <v>131</v>
      </c>
    </row>
    <row r="50" spans="1:13" s="12" customFormat="1" ht="72" x14ac:dyDescent="0.25">
      <c r="A50" s="7">
        <v>46</v>
      </c>
      <c r="B50" s="8" t="s">
        <v>132</v>
      </c>
      <c r="C50" s="9">
        <v>631</v>
      </c>
      <c r="D50" s="9">
        <v>631</v>
      </c>
      <c r="E50" s="7" t="s">
        <v>12</v>
      </c>
      <c r="F50" s="10" t="s">
        <v>38</v>
      </c>
      <c r="G50" s="11">
        <f t="shared" si="0"/>
        <v>631</v>
      </c>
      <c r="H50" s="10" t="s">
        <v>38</v>
      </c>
      <c r="I50" s="11">
        <f t="shared" si="1"/>
        <v>631</v>
      </c>
      <c r="J50" s="10" t="s">
        <v>14</v>
      </c>
      <c r="K50" s="10" t="s">
        <v>133</v>
      </c>
    </row>
    <row r="51" spans="1:13" s="12" customFormat="1" ht="72" x14ac:dyDescent="0.25">
      <c r="A51" s="7">
        <v>47</v>
      </c>
      <c r="B51" s="8" t="s">
        <v>134</v>
      </c>
      <c r="C51" s="9">
        <v>14424</v>
      </c>
      <c r="D51" s="9">
        <v>14424</v>
      </c>
      <c r="E51" s="7" t="s">
        <v>12</v>
      </c>
      <c r="F51" s="10" t="s">
        <v>38</v>
      </c>
      <c r="G51" s="11">
        <f t="shared" si="0"/>
        <v>14424</v>
      </c>
      <c r="H51" s="10" t="s">
        <v>38</v>
      </c>
      <c r="I51" s="11">
        <f t="shared" si="1"/>
        <v>14424</v>
      </c>
      <c r="J51" s="10" t="s">
        <v>14</v>
      </c>
      <c r="K51" s="10" t="s">
        <v>135</v>
      </c>
    </row>
    <row r="52" spans="1:13" s="12" customFormat="1" ht="72" x14ac:dyDescent="0.25">
      <c r="A52" s="7">
        <v>48</v>
      </c>
      <c r="B52" s="8" t="s">
        <v>136</v>
      </c>
      <c r="C52" s="9">
        <v>8428</v>
      </c>
      <c r="D52" s="9">
        <v>8428</v>
      </c>
      <c r="E52" s="7" t="s">
        <v>12</v>
      </c>
      <c r="F52" s="10" t="s">
        <v>29</v>
      </c>
      <c r="G52" s="11">
        <f t="shared" si="0"/>
        <v>8428</v>
      </c>
      <c r="H52" s="10" t="s">
        <v>29</v>
      </c>
      <c r="I52" s="11">
        <f t="shared" si="1"/>
        <v>8428</v>
      </c>
      <c r="J52" s="10" t="s">
        <v>14</v>
      </c>
      <c r="K52" s="10" t="s">
        <v>137</v>
      </c>
    </row>
    <row r="53" spans="1:13" s="12" customFormat="1" ht="72" x14ac:dyDescent="0.25">
      <c r="A53" s="7">
        <v>49</v>
      </c>
      <c r="B53" s="8" t="s">
        <v>138</v>
      </c>
      <c r="C53" s="9">
        <v>6622</v>
      </c>
      <c r="D53" s="9">
        <v>6622</v>
      </c>
      <c r="E53" s="7" t="s">
        <v>12</v>
      </c>
      <c r="F53" s="10" t="s">
        <v>29</v>
      </c>
      <c r="G53" s="11">
        <f t="shared" si="0"/>
        <v>6622</v>
      </c>
      <c r="H53" s="10" t="s">
        <v>29</v>
      </c>
      <c r="I53" s="11">
        <f t="shared" si="1"/>
        <v>6622</v>
      </c>
      <c r="J53" s="10" t="s">
        <v>14</v>
      </c>
      <c r="K53" s="10" t="s">
        <v>139</v>
      </c>
    </row>
    <row r="54" spans="1:13" s="12" customFormat="1" ht="72" x14ac:dyDescent="0.25">
      <c r="A54" s="7">
        <v>50</v>
      </c>
      <c r="B54" s="8" t="s">
        <v>140</v>
      </c>
      <c r="C54" s="9">
        <v>2000</v>
      </c>
      <c r="D54" s="9">
        <v>2000</v>
      </c>
      <c r="E54" s="7" t="s">
        <v>12</v>
      </c>
      <c r="F54" s="10" t="s">
        <v>141</v>
      </c>
      <c r="G54" s="11">
        <f t="shared" si="0"/>
        <v>2000</v>
      </c>
      <c r="H54" s="10" t="s">
        <v>141</v>
      </c>
      <c r="I54" s="11">
        <f t="shared" si="1"/>
        <v>2000</v>
      </c>
      <c r="J54" s="10" t="s">
        <v>14</v>
      </c>
      <c r="K54" s="10" t="s">
        <v>142</v>
      </c>
    </row>
    <row r="55" spans="1:13" s="12" customFormat="1" ht="72" x14ac:dyDescent="0.25">
      <c r="A55" s="7">
        <v>51</v>
      </c>
      <c r="B55" s="8" t="s">
        <v>143</v>
      </c>
      <c r="C55" s="9">
        <v>50000</v>
      </c>
      <c r="D55" s="9">
        <v>50000</v>
      </c>
      <c r="E55" s="7" t="s">
        <v>12</v>
      </c>
      <c r="F55" s="10" t="s">
        <v>44</v>
      </c>
      <c r="G55" s="11">
        <f t="shared" si="0"/>
        <v>50000</v>
      </c>
      <c r="H55" s="10" t="s">
        <v>44</v>
      </c>
      <c r="I55" s="11">
        <f t="shared" si="1"/>
        <v>50000</v>
      </c>
      <c r="J55" s="10" t="s">
        <v>14</v>
      </c>
      <c r="K55" s="10" t="s">
        <v>144</v>
      </c>
    </row>
    <row r="56" spans="1:13" s="12" customFormat="1" ht="72" x14ac:dyDescent="0.25">
      <c r="A56" s="7">
        <v>52</v>
      </c>
      <c r="B56" s="8" t="s">
        <v>145</v>
      </c>
      <c r="C56" s="9">
        <v>30709</v>
      </c>
      <c r="D56" s="9">
        <v>30709</v>
      </c>
      <c r="E56" s="7" t="s">
        <v>12</v>
      </c>
      <c r="F56" s="10" t="s">
        <v>146</v>
      </c>
      <c r="G56" s="11">
        <f t="shared" si="0"/>
        <v>30709</v>
      </c>
      <c r="H56" s="10" t="s">
        <v>146</v>
      </c>
      <c r="I56" s="11">
        <f t="shared" si="1"/>
        <v>30709</v>
      </c>
      <c r="J56" s="10" t="s">
        <v>14</v>
      </c>
      <c r="K56" s="10" t="s">
        <v>147</v>
      </c>
    </row>
    <row r="57" spans="1:13" s="12" customFormat="1" ht="126" x14ac:dyDescent="0.25">
      <c r="A57" s="7">
        <v>53</v>
      </c>
      <c r="B57" s="8" t="s">
        <v>148</v>
      </c>
      <c r="C57" s="9">
        <v>933000</v>
      </c>
      <c r="D57" s="9">
        <v>932640</v>
      </c>
      <c r="E57" s="7" t="s">
        <v>149</v>
      </c>
      <c r="F57" s="10" t="s">
        <v>150</v>
      </c>
      <c r="G57" s="11">
        <v>932640</v>
      </c>
      <c r="H57" s="10" t="s">
        <v>150</v>
      </c>
      <c r="I57" s="11">
        <f t="shared" si="1"/>
        <v>932640</v>
      </c>
      <c r="J57" s="10" t="s">
        <v>151</v>
      </c>
      <c r="K57" s="10" t="s">
        <v>152</v>
      </c>
    </row>
    <row r="58" spans="1:13" s="12" customFormat="1" ht="126" x14ac:dyDescent="0.25">
      <c r="A58" s="7">
        <v>54</v>
      </c>
      <c r="B58" s="8" t="s">
        <v>153</v>
      </c>
      <c r="C58" s="9">
        <v>2800000</v>
      </c>
      <c r="D58" s="9">
        <v>2790000</v>
      </c>
      <c r="E58" s="7" t="s">
        <v>149</v>
      </c>
      <c r="F58" s="13" t="s">
        <v>154</v>
      </c>
      <c r="G58" s="14" t="s">
        <v>155</v>
      </c>
      <c r="H58" s="10" t="s">
        <v>156</v>
      </c>
      <c r="I58" s="11">
        <v>2739998</v>
      </c>
      <c r="J58" s="10" t="s">
        <v>151</v>
      </c>
      <c r="K58" s="10" t="s">
        <v>157</v>
      </c>
    </row>
    <row r="59" spans="1:13" s="12" customFormat="1" x14ac:dyDescent="0.25">
      <c r="A59" s="15"/>
      <c r="B59" s="16"/>
      <c r="C59" s="17"/>
      <c r="D59" s="17"/>
      <c r="E59" s="15"/>
      <c r="F59" s="18"/>
      <c r="G59" s="18"/>
      <c r="H59" s="18"/>
      <c r="I59" s="18"/>
      <c r="J59" s="18"/>
      <c r="K59" s="18"/>
    </row>
    <row r="60" spans="1:13" s="12" customFormat="1" x14ac:dyDescent="0.25">
      <c r="A60" s="15"/>
      <c r="B60" s="19" t="s">
        <v>158</v>
      </c>
      <c r="C60" s="20" t="s">
        <v>159</v>
      </c>
      <c r="D60" s="20" t="s">
        <v>160</v>
      </c>
      <c r="F60" s="17"/>
      <c r="G60" s="15"/>
      <c r="H60" s="21"/>
      <c r="I60" s="21"/>
      <c r="J60" s="18"/>
      <c r="K60" s="18"/>
      <c r="L60" s="18"/>
      <c r="M60" s="18"/>
    </row>
    <row r="61" spans="1:13" s="12" customFormat="1" x14ac:dyDescent="0.25">
      <c r="A61" s="15"/>
      <c r="B61" s="8" t="s">
        <v>161</v>
      </c>
      <c r="C61" s="9">
        <v>52</v>
      </c>
      <c r="D61" s="9">
        <f>SUM(I5:I56)</f>
        <v>39259452.260000005</v>
      </c>
      <c r="F61" s="17"/>
      <c r="G61" s="15"/>
      <c r="H61" s="21"/>
      <c r="I61" s="21"/>
      <c r="J61" s="18"/>
      <c r="K61" s="18"/>
      <c r="L61" s="18"/>
      <c r="M61" s="18"/>
    </row>
    <row r="62" spans="1:13" ht="21" customHeight="1" x14ac:dyDescent="0.4">
      <c r="B62" s="23" t="s">
        <v>162</v>
      </c>
      <c r="C62" s="24">
        <v>2</v>
      </c>
      <c r="D62" s="24">
        <f>SUM(I57:I58)</f>
        <v>3672638</v>
      </c>
      <c r="F62" s="25"/>
      <c r="G62" s="26"/>
      <c r="H62" s="27"/>
      <c r="I62" s="27"/>
      <c r="J62" s="27"/>
      <c r="K62" s="28"/>
      <c r="M62" s="22"/>
    </row>
    <row r="63" spans="1:13" ht="23.4" customHeight="1" x14ac:dyDescent="0.4">
      <c r="B63" s="29" t="s">
        <v>163</v>
      </c>
      <c r="C63" s="30">
        <f>SUM(C61:C62)</f>
        <v>54</v>
      </c>
      <c r="D63" s="30">
        <f>SUM(D61:D62)</f>
        <v>42932090.260000005</v>
      </c>
      <c r="F63" s="25"/>
      <c r="G63" s="26"/>
      <c r="H63" s="26"/>
      <c r="I63" s="26"/>
      <c r="J63" s="26"/>
      <c r="K63" s="31"/>
      <c r="M63" s="22"/>
    </row>
    <row r="64" spans="1:13" ht="23.4" customHeight="1" x14ac:dyDescent="0.4">
      <c r="B64" s="32"/>
      <c r="C64" s="33"/>
      <c r="D64" s="34"/>
      <c r="E64" s="34"/>
      <c r="F64" s="65" t="s">
        <v>164</v>
      </c>
      <c r="G64" s="65"/>
      <c r="H64" s="65"/>
      <c r="I64" s="26"/>
      <c r="J64" s="26"/>
      <c r="K64" s="31"/>
      <c r="M64" s="22"/>
    </row>
    <row r="65" spans="1:13" ht="23.4" customHeight="1" x14ac:dyDescent="0.4">
      <c r="B65" s="32"/>
      <c r="C65" s="33"/>
      <c r="D65" s="34"/>
      <c r="E65" s="34"/>
      <c r="F65" s="65" t="s">
        <v>165</v>
      </c>
      <c r="G65" s="65"/>
      <c r="H65" s="65"/>
      <c r="I65" s="26"/>
      <c r="J65" s="26"/>
      <c r="K65" s="31"/>
      <c r="M65" s="22"/>
    </row>
    <row r="66" spans="1:13" ht="23.4" customHeight="1" x14ac:dyDescent="0.4">
      <c r="B66" s="32"/>
      <c r="C66" s="33"/>
      <c r="D66" s="34"/>
      <c r="E66" s="34"/>
      <c r="F66" s="25"/>
      <c r="G66" s="26"/>
      <c r="H66" s="26"/>
      <c r="I66" s="26"/>
      <c r="J66" s="26"/>
      <c r="K66" s="31"/>
      <c r="M66" s="22"/>
    </row>
    <row r="67" spans="1:13" ht="21" customHeight="1" x14ac:dyDescent="0.4">
      <c r="B67" s="32"/>
      <c r="C67" s="35"/>
      <c r="E67" s="25"/>
      <c r="F67" s="25"/>
      <c r="G67" s="26"/>
      <c r="K67" s="31"/>
      <c r="M67" s="22"/>
    </row>
    <row r="68" spans="1:13" ht="21" customHeight="1" x14ac:dyDescent="0.4">
      <c r="B68" s="32"/>
      <c r="C68" s="35"/>
      <c r="E68" s="25"/>
      <c r="F68" s="25"/>
      <c r="G68" s="26"/>
      <c r="K68" s="31"/>
      <c r="M68" s="22"/>
    </row>
    <row r="69" spans="1:13" s="12" customFormat="1" x14ac:dyDescent="0.25">
      <c r="A69" s="15"/>
      <c r="B69" s="16"/>
      <c r="C69" s="17"/>
      <c r="D69" s="17"/>
      <c r="E69" s="15"/>
      <c r="F69" s="18"/>
      <c r="G69" s="18"/>
      <c r="H69" s="18"/>
      <c r="I69" s="18"/>
      <c r="J69" s="18"/>
      <c r="K69" s="18"/>
    </row>
    <row r="70" spans="1:13" s="12" customFormat="1" x14ac:dyDescent="0.25">
      <c r="A70" s="15"/>
      <c r="B70" s="16"/>
      <c r="C70" s="17"/>
      <c r="D70" s="17"/>
      <c r="E70" s="15"/>
      <c r="F70" s="18"/>
      <c r="G70" s="18"/>
      <c r="H70" s="18"/>
      <c r="I70" s="18"/>
      <c r="J70" s="18"/>
      <c r="K70" s="18"/>
    </row>
  </sheetData>
  <autoFilter ref="A4:L57" xr:uid="{6289FC23-2A2C-4FB2-91BB-169375EACD4A}">
    <filterColumn colId="5" showButton="0"/>
    <filterColumn colId="7" showButton="0"/>
    <sortState xmlns:xlrd2="http://schemas.microsoft.com/office/spreadsheetml/2017/richdata2" ref="A5:L56">
      <sortCondition ref="K4"/>
    </sortState>
  </autoFilter>
  <mergeCells count="7">
    <mergeCell ref="F65:H65"/>
    <mergeCell ref="F64:H64"/>
    <mergeCell ref="A1:K1"/>
    <mergeCell ref="A2:K2"/>
    <mergeCell ref="A3:K3"/>
    <mergeCell ref="F4:G4"/>
    <mergeCell ref="H4:I4"/>
  </mergeCells>
  <pageMargins left="0.11811023622047245" right="0.11811023622047245" top="0.55118110236220474" bottom="0.55118110236220474" header="0.31496062992125984" footer="0.31496062992125984"/>
  <pageSetup paperSize="9" scale="82" orientation="landscape" horizontalDpi="0" verticalDpi="0" r:id="rId1"/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E72D4-FC2E-4F74-B2EE-BE73D7E211DA}">
  <dimension ref="A1:O97"/>
  <sheetViews>
    <sheetView view="pageBreakPreview" topLeftCell="A85" zoomScale="102" zoomScaleNormal="80" zoomScaleSheetLayoutView="102" zoomScalePageLayoutView="50" workbookViewId="0">
      <selection activeCell="I6" sqref="I6"/>
    </sheetView>
  </sheetViews>
  <sheetFormatPr defaultColWidth="9" defaultRowHeight="18" x14ac:dyDescent="0.35"/>
  <cols>
    <col min="1" max="1" width="4.69921875" style="22" bestFit="1" customWidth="1"/>
    <col min="2" max="2" width="13.8984375" style="32" hidden="1" customWidth="1"/>
    <col min="3" max="3" width="28.3984375" style="36" customWidth="1"/>
    <col min="4" max="4" width="13.19921875" style="25" customWidth="1"/>
    <col min="5" max="5" width="18.09765625" style="25" bestFit="1" customWidth="1"/>
    <col min="6" max="6" width="13.5" style="25" hidden="1" customWidth="1"/>
    <col min="7" max="7" width="9.8984375" style="1" bestFit="1" customWidth="1"/>
    <col min="8" max="8" width="21.3984375" style="1" customWidth="1"/>
    <col min="9" max="9" width="11.796875" style="1" bestFit="1" customWidth="1"/>
    <col min="10" max="10" width="16.19921875" style="1" bestFit="1" customWidth="1"/>
    <col min="11" max="11" width="11.796875" style="1" bestFit="1" customWidth="1"/>
    <col min="12" max="12" width="13.69921875" style="1" bestFit="1" customWidth="1"/>
    <col min="13" max="13" width="13.5" style="1" bestFit="1" customWidth="1"/>
    <col min="14" max="16384" width="9" style="1"/>
  </cols>
  <sheetData>
    <row r="1" spans="1:15" x14ac:dyDescent="0.35">
      <c r="A1" s="66" t="s">
        <v>987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42"/>
      <c r="O1" s="42"/>
    </row>
    <row r="2" spans="1:15" x14ac:dyDescent="0.3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42"/>
      <c r="O2" s="42"/>
    </row>
    <row r="3" spans="1:15" x14ac:dyDescent="0.3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2"/>
      <c r="O3" s="2"/>
    </row>
    <row r="4" spans="1:15" s="6" customFormat="1" ht="54" x14ac:dyDescent="0.25">
      <c r="A4" s="3" t="s">
        <v>2</v>
      </c>
      <c r="B4" s="43" t="s">
        <v>648</v>
      </c>
      <c r="C4" s="3" t="s">
        <v>3</v>
      </c>
      <c r="D4" s="4" t="s">
        <v>4</v>
      </c>
      <c r="E4" s="4" t="s">
        <v>5</v>
      </c>
      <c r="F4" s="4" t="s">
        <v>649</v>
      </c>
      <c r="G4" s="5" t="s">
        <v>6</v>
      </c>
      <c r="H4" s="68" t="s">
        <v>7</v>
      </c>
      <c r="I4" s="69"/>
      <c r="J4" s="68" t="s">
        <v>8</v>
      </c>
      <c r="K4" s="69"/>
      <c r="L4" s="3" t="s">
        <v>9</v>
      </c>
      <c r="M4" s="19" t="s">
        <v>10</v>
      </c>
    </row>
    <row r="5" spans="1:15" s="12" customFormat="1" ht="54" x14ac:dyDescent="0.25">
      <c r="A5" s="7">
        <v>1</v>
      </c>
      <c r="B5" s="44">
        <v>68079046200</v>
      </c>
      <c r="C5" s="8" t="s">
        <v>870</v>
      </c>
      <c r="D5" s="9">
        <v>26792.799999999999</v>
      </c>
      <c r="E5" s="9">
        <f t="shared" ref="E5:F20" si="0">D5</f>
        <v>26792.799999999999</v>
      </c>
      <c r="F5" s="9">
        <f t="shared" si="0"/>
        <v>26792.799999999999</v>
      </c>
      <c r="G5" s="7" t="s">
        <v>12</v>
      </c>
      <c r="H5" s="10" t="s">
        <v>212</v>
      </c>
      <c r="I5" s="11">
        <f>F5</f>
        <v>26792.799999999999</v>
      </c>
      <c r="J5" s="10" t="str">
        <f>H5</f>
        <v>เอ คอม เซอร์วิส</v>
      </c>
      <c r="K5" s="11">
        <f>I5</f>
        <v>26792.799999999999</v>
      </c>
      <c r="L5" s="10" t="s">
        <v>14</v>
      </c>
      <c r="M5" s="8" t="s">
        <v>988</v>
      </c>
    </row>
    <row r="6" spans="1:15" s="12" customFormat="1" ht="54" x14ac:dyDescent="0.25">
      <c r="A6" s="7">
        <v>2</v>
      </c>
      <c r="B6" s="44">
        <v>68079051295</v>
      </c>
      <c r="C6" s="8" t="s">
        <v>857</v>
      </c>
      <c r="D6" s="9">
        <v>2846.2</v>
      </c>
      <c r="E6" s="9">
        <f t="shared" si="0"/>
        <v>2846.2</v>
      </c>
      <c r="F6" s="9">
        <f t="shared" si="0"/>
        <v>2846.2</v>
      </c>
      <c r="G6" s="7" t="s">
        <v>12</v>
      </c>
      <c r="H6" s="10" t="s">
        <v>47</v>
      </c>
      <c r="I6" s="11">
        <f t="shared" ref="I6:I34" si="1">F6</f>
        <v>2846.2</v>
      </c>
      <c r="J6" s="10" t="str">
        <f t="shared" ref="J6:K37" si="2">H6</f>
        <v>บจก.สมบัติ โฮมมาร์ท</v>
      </c>
      <c r="K6" s="11">
        <f t="shared" si="2"/>
        <v>2846.2</v>
      </c>
      <c r="L6" s="10" t="s">
        <v>14</v>
      </c>
      <c r="M6" s="8" t="s">
        <v>989</v>
      </c>
    </row>
    <row r="7" spans="1:15" s="12" customFormat="1" ht="108" x14ac:dyDescent="0.25">
      <c r="A7" s="7">
        <v>3</v>
      </c>
      <c r="B7" s="44">
        <v>68079090121</v>
      </c>
      <c r="C7" s="8" t="s">
        <v>990</v>
      </c>
      <c r="D7" s="9">
        <v>15400</v>
      </c>
      <c r="E7" s="9">
        <f t="shared" si="0"/>
        <v>15400</v>
      </c>
      <c r="F7" s="9">
        <f t="shared" si="0"/>
        <v>15400</v>
      </c>
      <c r="G7" s="7" t="s">
        <v>12</v>
      </c>
      <c r="H7" s="10" t="s">
        <v>100</v>
      </c>
      <c r="I7" s="11">
        <f t="shared" si="1"/>
        <v>15400</v>
      </c>
      <c r="J7" s="10" t="str">
        <f t="shared" si="2"/>
        <v>วิจิตรศิลป์ 1982</v>
      </c>
      <c r="K7" s="11">
        <f t="shared" si="2"/>
        <v>15400</v>
      </c>
      <c r="L7" s="10" t="s">
        <v>14</v>
      </c>
      <c r="M7" s="8" t="s">
        <v>991</v>
      </c>
    </row>
    <row r="8" spans="1:15" s="12" customFormat="1" ht="54" x14ac:dyDescent="0.25">
      <c r="A8" s="7">
        <v>4</v>
      </c>
      <c r="B8" s="44">
        <v>68079084500</v>
      </c>
      <c r="C8" s="8" t="s">
        <v>992</v>
      </c>
      <c r="D8" s="9">
        <v>230</v>
      </c>
      <c r="E8" s="9">
        <f t="shared" si="0"/>
        <v>230</v>
      </c>
      <c r="F8" s="9">
        <f t="shared" si="0"/>
        <v>230</v>
      </c>
      <c r="G8" s="7" t="s">
        <v>12</v>
      </c>
      <c r="H8" s="10" t="s">
        <v>100</v>
      </c>
      <c r="I8" s="11">
        <f t="shared" si="1"/>
        <v>230</v>
      </c>
      <c r="J8" s="10" t="str">
        <f t="shared" si="2"/>
        <v>วิจิตรศิลป์ 1982</v>
      </c>
      <c r="K8" s="11">
        <f t="shared" si="2"/>
        <v>230</v>
      </c>
      <c r="L8" s="10" t="s">
        <v>14</v>
      </c>
      <c r="M8" s="8" t="s">
        <v>993</v>
      </c>
    </row>
    <row r="9" spans="1:15" s="12" customFormat="1" ht="54" x14ac:dyDescent="0.25">
      <c r="A9" s="7">
        <v>5</v>
      </c>
      <c r="B9" s="44">
        <v>68079083617</v>
      </c>
      <c r="C9" s="8" t="s">
        <v>994</v>
      </c>
      <c r="D9" s="9">
        <v>1929</v>
      </c>
      <c r="E9" s="9">
        <f t="shared" si="0"/>
        <v>1929</v>
      </c>
      <c r="F9" s="9">
        <f t="shared" si="0"/>
        <v>1929</v>
      </c>
      <c r="G9" s="7" t="s">
        <v>12</v>
      </c>
      <c r="H9" s="10" t="s">
        <v>100</v>
      </c>
      <c r="I9" s="11">
        <f t="shared" si="1"/>
        <v>1929</v>
      </c>
      <c r="J9" s="10" t="str">
        <f t="shared" si="2"/>
        <v>วิจิตรศิลป์ 1982</v>
      </c>
      <c r="K9" s="11">
        <f t="shared" si="2"/>
        <v>1929</v>
      </c>
      <c r="L9" s="10" t="s">
        <v>14</v>
      </c>
      <c r="M9" s="8" t="s">
        <v>995</v>
      </c>
    </row>
    <row r="10" spans="1:15" s="12" customFormat="1" ht="54" x14ac:dyDescent="0.25">
      <c r="A10" s="7">
        <v>6</v>
      </c>
      <c r="B10" s="44">
        <v>68079081871</v>
      </c>
      <c r="C10" s="8" t="s">
        <v>996</v>
      </c>
      <c r="D10" s="9">
        <v>1598</v>
      </c>
      <c r="E10" s="9">
        <f t="shared" si="0"/>
        <v>1598</v>
      </c>
      <c r="F10" s="9">
        <f t="shared" si="0"/>
        <v>1598</v>
      </c>
      <c r="G10" s="7" t="s">
        <v>12</v>
      </c>
      <c r="H10" s="10" t="s">
        <v>100</v>
      </c>
      <c r="I10" s="11">
        <f t="shared" si="1"/>
        <v>1598</v>
      </c>
      <c r="J10" s="10" t="str">
        <f t="shared" si="2"/>
        <v>วิจิตรศิลป์ 1982</v>
      </c>
      <c r="K10" s="11">
        <f t="shared" si="2"/>
        <v>1598</v>
      </c>
      <c r="L10" s="10" t="s">
        <v>14</v>
      </c>
      <c r="M10" s="8" t="s">
        <v>997</v>
      </c>
    </row>
    <row r="11" spans="1:15" s="12" customFormat="1" ht="54" x14ac:dyDescent="0.25">
      <c r="A11" s="7">
        <v>7</v>
      </c>
      <c r="B11" s="44">
        <v>68079106980</v>
      </c>
      <c r="C11" s="8" t="s">
        <v>632</v>
      </c>
      <c r="D11" s="9">
        <v>8070</v>
      </c>
      <c r="E11" s="9">
        <f t="shared" si="0"/>
        <v>8070</v>
      </c>
      <c r="F11" s="9">
        <f t="shared" si="0"/>
        <v>8070</v>
      </c>
      <c r="G11" s="7" t="s">
        <v>12</v>
      </c>
      <c r="H11" s="10" t="s">
        <v>373</v>
      </c>
      <c r="I11" s="11">
        <f t="shared" si="1"/>
        <v>8070</v>
      </c>
      <c r="J11" s="10" t="str">
        <f t="shared" si="2"/>
        <v>ช.ลิ้มการช่าง</v>
      </c>
      <c r="K11" s="11">
        <f t="shared" si="2"/>
        <v>8070</v>
      </c>
      <c r="L11" s="10" t="s">
        <v>14</v>
      </c>
      <c r="M11" s="8" t="s">
        <v>998</v>
      </c>
    </row>
    <row r="12" spans="1:15" s="12" customFormat="1" ht="54" x14ac:dyDescent="0.25">
      <c r="A12" s="7">
        <v>8</v>
      </c>
      <c r="B12" s="44">
        <v>68079110945</v>
      </c>
      <c r="C12" s="8" t="s">
        <v>455</v>
      </c>
      <c r="D12" s="9">
        <v>12700</v>
      </c>
      <c r="E12" s="9">
        <f t="shared" si="0"/>
        <v>12700</v>
      </c>
      <c r="F12" s="9">
        <f t="shared" si="0"/>
        <v>12700</v>
      </c>
      <c r="G12" s="7" t="s">
        <v>12</v>
      </c>
      <c r="H12" s="10" t="s">
        <v>373</v>
      </c>
      <c r="I12" s="11">
        <f t="shared" si="1"/>
        <v>12700</v>
      </c>
      <c r="J12" s="10" t="str">
        <f t="shared" si="2"/>
        <v>ช.ลิ้มการช่าง</v>
      </c>
      <c r="K12" s="11">
        <f t="shared" si="2"/>
        <v>12700</v>
      </c>
      <c r="L12" s="10" t="s">
        <v>14</v>
      </c>
      <c r="M12" s="8" t="s">
        <v>999</v>
      </c>
    </row>
    <row r="13" spans="1:15" s="12" customFormat="1" ht="54" x14ac:dyDescent="0.25">
      <c r="A13" s="7">
        <v>9</v>
      </c>
      <c r="B13" s="44">
        <v>68069557340</v>
      </c>
      <c r="C13" s="8" t="s">
        <v>1000</v>
      </c>
      <c r="D13" s="9">
        <v>1000000</v>
      </c>
      <c r="E13" s="9">
        <v>792410.3</v>
      </c>
      <c r="F13" s="9">
        <f t="shared" si="0"/>
        <v>792410.3</v>
      </c>
      <c r="G13" s="7" t="s">
        <v>12</v>
      </c>
      <c r="H13" s="10" t="s">
        <v>1001</v>
      </c>
      <c r="I13" s="11">
        <f t="shared" si="1"/>
        <v>792410.3</v>
      </c>
      <c r="J13" s="10" t="str">
        <f t="shared" si="2"/>
        <v>กรมราชทัณฑ์ เรือนจำกลางนครปฐม</v>
      </c>
      <c r="K13" s="11">
        <f t="shared" si="2"/>
        <v>792410.3</v>
      </c>
      <c r="L13" s="10" t="s">
        <v>14</v>
      </c>
      <c r="M13" s="8" t="s">
        <v>1002</v>
      </c>
    </row>
    <row r="14" spans="1:15" s="12" customFormat="1" ht="54" x14ac:dyDescent="0.25">
      <c r="A14" s="7">
        <v>10</v>
      </c>
      <c r="B14" s="44">
        <v>68079182511</v>
      </c>
      <c r="C14" s="8" t="s">
        <v>1003</v>
      </c>
      <c r="D14" s="9">
        <v>18285</v>
      </c>
      <c r="E14" s="9">
        <f t="shared" ref="E14:F45" si="3">D14</f>
        <v>18285</v>
      </c>
      <c r="F14" s="9">
        <f t="shared" si="0"/>
        <v>18285</v>
      </c>
      <c r="G14" s="7" t="s">
        <v>12</v>
      </c>
      <c r="H14" s="10" t="s">
        <v>29</v>
      </c>
      <c r="I14" s="11">
        <f t="shared" si="1"/>
        <v>18285</v>
      </c>
      <c r="J14" s="10" t="str">
        <f t="shared" si="2"/>
        <v>ภัทร์วาณิชย์</v>
      </c>
      <c r="K14" s="11">
        <f t="shared" si="2"/>
        <v>18285</v>
      </c>
      <c r="L14" s="10" t="s">
        <v>14</v>
      </c>
      <c r="M14" s="8" t="s">
        <v>1004</v>
      </c>
    </row>
    <row r="15" spans="1:15" s="12" customFormat="1" ht="54" x14ac:dyDescent="0.25">
      <c r="A15" s="7">
        <v>11</v>
      </c>
      <c r="B15" s="44" t="s">
        <v>1005</v>
      </c>
      <c r="C15" s="8" t="s">
        <v>1006</v>
      </c>
      <c r="D15" s="9">
        <v>68961</v>
      </c>
      <c r="E15" s="9">
        <f t="shared" si="3"/>
        <v>68961</v>
      </c>
      <c r="F15" s="9">
        <f t="shared" si="0"/>
        <v>68961</v>
      </c>
      <c r="G15" s="7" t="s">
        <v>12</v>
      </c>
      <c r="H15" s="10" t="s">
        <v>1007</v>
      </c>
      <c r="I15" s="11">
        <f t="shared" si="1"/>
        <v>68961</v>
      </c>
      <c r="J15" s="10" t="str">
        <f t="shared" si="2"/>
        <v>บริษัท สมบัติ โฮม มาร์ท จำกัด</v>
      </c>
      <c r="K15" s="11">
        <f t="shared" si="2"/>
        <v>68961</v>
      </c>
      <c r="L15" s="10" t="s">
        <v>14</v>
      </c>
      <c r="M15" s="8" t="s">
        <v>1008</v>
      </c>
    </row>
    <row r="16" spans="1:15" s="12" customFormat="1" ht="54" x14ac:dyDescent="0.25">
      <c r="A16" s="7">
        <v>12</v>
      </c>
      <c r="B16" s="44">
        <v>68079259588</v>
      </c>
      <c r="C16" s="8" t="s">
        <v>280</v>
      </c>
      <c r="D16" s="9">
        <v>12305</v>
      </c>
      <c r="E16" s="9">
        <f t="shared" si="3"/>
        <v>12305</v>
      </c>
      <c r="F16" s="9">
        <f t="shared" si="0"/>
        <v>12305</v>
      </c>
      <c r="G16" s="7" t="s">
        <v>12</v>
      </c>
      <c r="H16" s="10" t="s">
        <v>212</v>
      </c>
      <c r="I16" s="11">
        <f t="shared" si="1"/>
        <v>12305</v>
      </c>
      <c r="J16" s="10" t="str">
        <f t="shared" si="2"/>
        <v>เอ คอม เซอร์วิส</v>
      </c>
      <c r="K16" s="11">
        <f t="shared" si="2"/>
        <v>12305</v>
      </c>
      <c r="L16" s="10" t="s">
        <v>14</v>
      </c>
      <c r="M16" s="8" t="s">
        <v>1009</v>
      </c>
    </row>
    <row r="17" spans="1:13" s="12" customFormat="1" ht="54" x14ac:dyDescent="0.25">
      <c r="A17" s="7">
        <v>13</v>
      </c>
      <c r="B17" s="44">
        <v>68079261481</v>
      </c>
      <c r="C17" s="8" t="s">
        <v>1010</v>
      </c>
      <c r="D17" s="9">
        <v>19602.400000000001</v>
      </c>
      <c r="E17" s="9">
        <f t="shared" si="3"/>
        <v>19602.400000000001</v>
      </c>
      <c r="F17" s="9">
        <f t="shared" si="0"/>
        <v>19602.400000000001</v>
      </c>
      <c r="G17" s="7" t="s">
        <v>12</v>
      </c>
      <c r="H17" s="10" t="s">
        <v>212</v>
      </c>
      <c r="I17" s="11">
        <f t="shared" si="1"/>
        <v>19602.400000000001</v>
      </c>
      <c r="J17" s="10" t="str">
        <f t="shared" si="2"/>
        <v>เอ คอม เซอร์วิส</v>
      </c>
      <c r="K17" s="11">
        <f t="shared" si="2"/>
        <v>19602.400000000001</v>
      </c>
      <c r="L17" s="10" t="s">
        <v>14</v>
      </c>
      <c r="M17" s="8" t="s">
        <v>1011</v>
      </c>
    </row>
    <row r="18" spans="1:13" s="12" customFormat="1" ht="54" x14ac:dyDescent="0.25">
      <c r="A18" s="7">
        <v>14</v>
      </c>
      <c r="B18" s="44">
        <v>68079262085</v>
      </c>
      <c r="C18" s="8" t="s">
        <v>1012</v>
      </c>
      <c r="D18" s="9">
        <v>2140</v>
      </c>
      <c r="E18" s="9">
        <f t="shared" si="3"/>
        <v>2140</v>
      </c>
      <c r="F18" s="9">
        <f t="shared" si="0"/>
        <v>2140</v>
      </c>
      <c r="G18" s="7" t="s">
        <v>12</v>
      </c>
      <c r="H18" s="10" t="s">
        <v>212</v>
      </c>
      <c r="I18" s="11">
        <f t="shared" si="1"/>
        <v>2140</v>
      </c>
      <c r="J18" s="10" t="str">
        <f t="shared" si="2"/>
        <v>เอ คอม เซอร์วิส</v>
      </c>
      <c r="K18" s="11">
        <f t="shared" si="2"/>
        <v>2140</v>
      </c>
      <c r="L18" s="10" t="s">
        <v>14</v>
      </c>
      <c r="M18" s="8" t="s">
        <v>1013</v>
      </c>
    </row>
    <row r="19" spans="1:13" s="12" customFormat="1" ht="90" x14ac:dyDescent="0.25">
      <c r="A19" s="7">
        <v>15</v>
      </c>
      <c r="B19" s="44">
        <v>68079262666</v>
      </c>
      <c r="C19" s="8" t="s">
        <v>1014</v>
      </c>
      <c r="D19" s="9">
        <v>4430</v>
      </c>
      <c r="E19" s="9">
        <f t="shared" si="3"/>
        <v>4430</v>
      </c>
      <c r="F19" s="9">
        <f t="shared" si="0"/>
        <v>4430</v>
      </c>
      <c r="G19" s="7" t="s">
        <v>12</v>
      </c>
      <c r="H19" s="10" t="s">
        <v>373</v>
      </c>
      <c r="I19" s="11">
        <f t="shared" si="1"/>
        <v>4430</v>
      </c>
      <c r="J19" s="10" t="str">
        <f t="shared" si="2"/>
        <v>ช.ลิ้มการช่าง</v>
      </c>
      <c r="K19" s="11">
        <f t="shared" si="2"/>
        <v>4430</v>
      </c>
      <c r="L19" s="10" t="s">
        <v>14</v>
      </c>
      <c r="M19" s="8" t="s">
        <v>1015</v>
      </c>
    </row>
    <row r="20" spans="1:13" s="12" customFormat="1" ht="144" x14ac:dyDescent="0.25">
      <c r="A20" s="7">
        <v>16</v>
      </c>
      <c r="B20" s="44">
        <v>68079256064</v>
      </c>
      <c r="C20" s="8" t="s">
        <v>1016</v>
      </c>
      <c r="D20" s="9">
        <v>1500</v>
      </c>
      <c r="E20" s="9">
        <f t="shared" si="3"/>
        <v>1500</v>
      </c>
      <c r="F20" s="9">
        <f t="shared" si="0"/>
        <v>1500</v>
      </c>
      <c r="G20" s="7" t="s">
        <v>12</v>
      </c>
      <c r="H20" s="10" t="s">
        <v>1017</v>
      </c>
      <c r="I20" s="11">
        <f t="shared" si="1"/>
        <v>1500</v>
      </c>
      <c r="J20" s="10" t="str">
        <f t="shared" si="2"/>
        <v>นางทองใบ เรไร</v>
      </c>
      <c r="K20" s="11">
        <f t="shared" si="2"/>
        <v>1500</v>
      </c>
      <c r="L20" s="10" t="s">
        <v>14</v>
      </c>
      <c r="M20" s="8" t="s">
        <v>1018</v>
      </c>
    </row>
    <row r="21" spans="1:13" s="12" customFormat="1" ht="144" x14ac:dyDescent="0.25">
      <c r="A21" s="7">
        <v>17</v>
      </c>
      <c r="B21" s="44">
        <v>68079254530</v>
      </c>
      <c r="C21" s="8" t="s">
        <v>1019</v>
      </c>
      <c r="D21" s="9">
        <v>1500</v>
      </c>
      <c r="E21" s="9">
        <f t="shared" si="3"/>
        <v>1500</v>
      </c>
      <c r="F21" s="9">
        <f t="shared" si="3"/>
        <v>1500</v>
      </c>
      <c r="G21" s="7" t="s">
        <v>12</v>
      </c>
      <c r="H21" s="10" t="s">
        <v>1020</v>
      </c>
      <c r="I21" s="11">
        <f t="shared" si="1"/>
        <v>1500</v>
      </c>
      <c r="J21" s="10" t="str">
        <f t="shared" si="2"/>
        <v>น.ส. นวพร  รัตนภูมิพงษ์</v>
      </c>
      <c r="K21" s="11">
        <f t="shared" si="2"/>
        <v>1500</v>
      </c>
      <c r="L21" s="10" t="s">
        <v>14</v>
      </c>
      <c r="M21" s="8" t="s">
        <v>1021</v>
      </c>
    </row>
    <row r="22" spans="1:13" s="12" customFormat="1" ht="144" x14ac:dyDescent="0.25">
      <c r="A22" s="7">
        <v>18</v>
      </c>
      <c r="B22" s="44">
        <v>68079252756</v>
      </c>
      <c r="C22" s="8" t="s">
        <v>1016</v>
      </c>
      <c r="D22" s="9">
        <v>1500</v>
      </c>
      <c r="E22" s="9">
        <f t="shared" si="3"/>
        <v>1500</v>
      </c>
      <c r="F22" s="9">
        <f t="shared" si="3"/>
        <v>1500</v>
      </c>
      <c r="G22" s="7" t="s">
        <v>12</v>
      </c>
      <c r="H22" s="10" t="s">
        <v>1022</v>
      </c>
      <c r="I22" s="11">
        <f t="shared" si="1"/>
        <v>1500</v>
      </c>
      <c r="J22" s="10" t="str">
        <f t="shared" si="2"/>
        <v>บุญปลอด ทองแพ</v>
      </c>
      <c r="K22" s="11">
        <f t="shared" si="2"/>
        <v>1500</v>
      </c>
      <c r="L22" s="10" t="s">
        <v>14</v>
      </c>
      <c r="M22" s="8" t="s">
        <v>1023</v>
      </c>
    </row>
    <row r="23" spans="1:13" s="12" customFormat="1" ht="54" x14ac:dyDescent="0.25">
      <c r="A23" s="7">
        <v>19</v>
      </c>
      <c r="B23" s="44">
        <v>68079250162</v>
      </c>
      <c r="C23" s="8" t="s">
        <v>1024</v>
      </c>
      <c r="D23" s="9">
        <v>17500</v>
      </c>
      <c r="E23" s="9">
        <f t="shared" si="3"/>
        <v>17500</v>
      </c>
      <c r="F23" s="9">
        <f t="shared" si="3"/>
        <v>17500</v>
      </c>
      <c r="G23" s="7" t="s">
        <v>12</v>
      </c>
      <c r="H23" s="10" t="s">
        <v>56</v>
      </c>
      <c r="I23" s="11">
        <f t="shared" si="1"/>
        <v>17500</v>
      </c>
      <c r="J23" s="10" t="str">
        <f t="shared" si="2"/>
        <v>นครปฐม เคมิคอล</v>
      </c>
      <c r="K23" s="11">
        <f t="shared" si="2"/>
        <v>17500</v>
      </c>
      <c r="L23" s="10" t="s">
        <v>14</v>
      </c>
      <c r="M23" s="8" t="s">
        <v>1025</v>
      </c>
    </row>
    <row r="24" spans="1:13" s="12" customFormat="1" ht="54" x14ac:dyDescent="0.25">
      <c r="A24" s="7">
        <v>20</v>
      </c>
      <c r="B24" s="44">
        <v>68079247808</v>
      </c>
      <c r="C24" s="8" t="s">
        <v>1026</v>
      </c>
      <c r="D24" s="9">
        <v>573</v>
      </c>
      <c r="E24" s="9">
        <f t="shared" si="3"/>
        <v>573</v>
      </c>
      <c r="F24" s="9">
        <f t="shared" si="3"/>
        <v>573</v>
      </c>
      <c r="G24" s="7" t="s">
        <v>12</v>
      </c>
      <c r="H24" s="10" t="s">
        <v>100</v>
      </c>
      <c r="I24" s="11">
        <f t="shared" si="1"/>
        <v>573</v>
      </c>
      <c r="J24" s="10" t="str">
        <f t="shared" si="2"/>
        <v>วิจิตรศิลป์ 1982</v>
      </c>
      <c r="K24" s="11">
        <f t="shared" si="2"/>
        <v>573</v>
      </c>
      <c r="L24" s="10" t="s">
        <v>14</v>
      </c>
      <c r="M24" s="8" t="s">
        <v>1027</v>
      </c>
    </row>
    <row r="25" spans="1:13" s="12" customFormat="1" ht="54" x14ac:dyDescent="0.25">
      <c r="A25" s="7">
        <v>21</v>
      </c>
      <c r="B25" s="44">
        <v>68079243387</v>
      </c>
      <c r="C25" s="8" t="s">
        <v>1028</v>
      </c>
      <c r="D25" s="9">
        <v>15000</v>
      </c>
      <c r="E25" s="9">
        <f t="shared" si="3"/>
        <v>15000</v>
      </c>
      <c r="F25" s="9">
        <f t="shared" si="3"/>
        <v>15000</v>
      </c>
      <c r="G25" s="7" t="s">
        <v>12</v>
      </c>
      <c r="H25" s="10" t="s">
        <v>1029</v>
      </c>
      <c r="I25" s="11">
        <f t="shared" si="1"/>
        <v>15000</v>
      </c>
      <c r="J25" s="10" t="str">
        <f t="shared" si="2"/>
        <v>นายภคพล  คล้ายโอภาส</v>
      </c>
      <c r="K25" s="11">
        <f t="shared" si="2"/>
        <v>15000</v>
      </c>
      <c r="L25" s="10" t="s">
        <v>14</v>
      </c>
      <c r="M25" s="8" t="s">
        <v>1030</v>
      </c>
    </row>
    <row r="26" spans="1:13" s="12" customFormat="1" ht="54" x14ac:dyDescent="0.25">
      <c r="A26" s="7">
        <v>22</v>
      </c>
      <c r="B26" s="44">
        <v>68079245490</v>
      </c>
      <c r="C26" s="8" t="s">
        <v>1031</v>
      </c>
      <c r="D26" s="9">
        <v>14000</v>
      </c>
      <c r="E26" s="9">
        <f t="shared" si="3"/>
        <v>14000</v>
      </c>
      <c r="F26" s="9">
        <f t="shared" si="3"/>
        <v>14000</v>
      </c>
      <c r="G26" s="7" t="s">
        <v>12</v>
      </c>
      <c r="H26" s="10" t="s">
        <v>1032</v>
      </c>
      <c r="I26" s="11">
        <f t="shared" si="1"/>
        <v>14000</v>
      </c>
      <c r="J26" s="10" t="str">
        <f t="shared" si="2"/>
        <v>นายวัชระ สุภาพ</v>
      </c>
      <c r="K26" s="11">
        <f t="shared" si="2"/>
        <v>14000</v>
      </c>
      <c r="L26" s="10" t="s">
        <v>14</v>
      </c>
      <c r="M26" s="8" t="s">
        <v>1033</v>
      </c>
    </row>
    <row r="27" spans="1:13" s="12" customFormat="1" ht="54" x14ac:dyDescent="0.25">
      <c r="A27" s="7">
        <v>23</v>
      </c>
      <c r="B27" s="44">
        <v>68079284682</v>
      </c>
      <c r="C27" s="8" t="s">
        <v>1034</v>
      </c>
      <c r="D27" s="9">
        <v>1610</v>
      </c>
      <c r="E27" s="9">
        <f t="shared" si="3"/>
        <v>1610</v>
      </c>
      <c r="F27" s="9">
        <f t="shared" si="3"/>
        <v>1610</v>
      </c>
      <c r="G27" s="7" t="s">
        <v>12</v>
      </c>
      <c r="H27" s="10" t="s">
        <v>29</v>
      </c>
      <c r="I27" s="11">
        <f t="shared" si="1"/>
        <v>1610</v>
      </c>
      <c r="J27" s="10" t="str">
        <f t="shared" si="2"/>
        <v>ภัทร์วาณิชย์</v>
      </c>
      <c r="K27" s="11">
        <f t="shared" si="2"/>
        <v>1610</v>
      </c>
      <c r="L27" s="10" t="s">
        <v>14</v>
      </c>
      <c r="M27" s="8" t="s">
        <v>1035</v>
      </c>
    </row>
    <row r="28" spans="1:13" s="12" customFormat="1" ht="78" x14ac:dyDescent="0.25">
      <c r="A28" s="7">
        <v>24</v>
      </c>
      <c r="B28" s="44">
        <v>68079282203</v>
      </c>
      <c r="C28" s="53" t="s">
        <v>1036</v>
      </c>
      <c r="D28" s="9">
        <v>64647</v>
      </c>
      <c r="E28" s="9">
        <f t="shared" si="3"/>
        <v>64647</v>
      </c>
      <c r="F28" s="9">
        <f t="shared" si="3"/>
        <v>64647</v>
      </c>
      <c r="G28" s="7" t="s">
        <v>12</v>
      </c>
      <c r="H28" s="10" t="s">
        <v>41</v>
      </c>
      <c r="I28" s="11">
        <f t="shared" si="1"/>
        <v>64647</v>
      </c>
      <c r="J28" s="10" t="str">
        <f t="shared" si="2"/>
        <v>ทวีสิน สังฆภัณฑ์</v>
      </c>
      <c r="K28" s="11">
        <f t="shared" si="2"/>
        <v>64647</v>
      </c>
      <c r="L28" s="10" t="s">
        <v>14</v>
      </c>
      <c r="M28" s="8" t="s">
        <v>1037</v>
      </c>
    </row>
    <row r="29" spans="1:13" s="12" customFormat="1" ht="54" x14ac:dyDescent="0.25">
      <c r="A29" s="7">
        <v>25</v>
      </c>
      <c r="B29" s="44">
        <v>68079281195</v>
      </c>
      <c r="C29" s="8" t="s">
        <v>1038</v>
      </c>
      <c r="D29" s="9">
        <v>5680</v>
      </c>
      <c r="E29" s="9">
        <f t="shared" si="3"/>
        <v>5680</v>
      </c>
      <c r="F29" s="9">
        <f t="shared" si="3"/>
        <v>5680</v>
      </c>
      <c r="G29" s="7" t="s">
        <v>12</v>
      </c>
      <c r="H29" s="10" t="s">
        <v>585</v>
      </c>
      <c r="I29" s="11">
        <f t="shared" si="1"/>
        <v>5680</v>
      </c>
      <c r="J29" s="10" t="str">
        <f t="shared" si="2"/>
        <v>หจก.ดาราศิลป์ซิวอิ้งเมชีนแอนด์สปอร์ต</v>
      </c>
      <c r="K29" s="11">
        <f t="shared" si="2"/>
        <v>5680</v>
      </c>
      <c r="L29" s="10" t="s">
        <v>14</v>
      </c>
      <c r="M29" s="8" t="s">
        <v>1039</v>
      </c>
    </row>
    <row r="30" spans="1:13" s="12" customFormat="1" ht="54" x14ac:dyDescent="0.25">
      <c r="A30" s="7">
        <v>26</v>
      </c>
      <c r="B30" s="44">
        <v>68079278097</v>
      </c>
      <c r="C30" s="8" t="s">
        <v>1040</v>
      </c>
      <c r="D30" s="9">
        <v>7000</v>
      </c>
      <c r="E30" s="9">
        <f t="shared" si="3"/>
        <v>7000</v>
      </c>
      <c r="F30" s="9">
        <f t="shared" si="3"/>
        <v>7000</v>
      </c>
      <c r="G30" s="7" t="s">
        <v>12</v>
      </c>
      <c r="H30" s="10" t="s">
        <v>585</v>
      </c>
      <c r="I30" s="11">
        <f t="shared" si="1"/>
        <v>7000</v>
      </c>
      <c r="J30" s="10" t="str">
        <f t="shared" si="2"/>
        <v>หจก.ดาราศิลป์ซิวอิ้งเมชีนแอนด์สปอร์ต</v>
      </c>
      <c r="K30" s="11">
        <f t="shared" si="2"/>
        <v>7000</v>
      </c>
      <c r="L30" s="10" t="s">
        <v>14</v>
      </c>
      <c r="M30" s="8" t="s">
        <v>1041</v>
      </c>
    </row>
    <row r="31" spans="1:13" s="12" customFormat="1" ht="54" x14ac:dyDescent="0.25">
      <c r="A31" s="7">
        <v>27</v>
      </c>
      <c r="B31" s="44">
        <v>68079276686</v>
      </c>
      <c r="C31" s="8" t="s">
        <v>1042</v>
      </c>
      <c r="D31" s="9">
        <v>5700</v>
      </c>
      <c r="E31" s="9">
        <f t="shared" si="3"/>
        <v>5700</v>
      </c>
      <c r="F31" s="9">
        <f t="shared" si="3"/>
        <v>5700</v>
      </c>
      <c r="G31" s="7" t="s">
        <v>12</v>
      </c>
      <c r="H31" s="10" t="s">
        <v>53</v>
      </c>
      <c r="I31" s="11">
        <f t="shared" si="1"/>
        <v>5700</v>
      </c>
      <c r="J31" s="10" t="str">
        <f t="shared" si="2"/>
        <v>ร้านอ้อมใหญ่ถ้วยรางวัล</v>
      </c>
      <c r="K31" s="11">
        <f t="shared" si="2"/>
        <v>5700</v>
      </c>
      <c r="L31" s="10" t="s">
        <v>14</v>
      </c>
      <c r="M31" s="8" t="s">
        <v>1043</v>
      </c>
    </row>
    <row r="32" spans="1:13" s="12" customFormat="1" ht="54" x14ac:dyDescent="0.25">
      <c r="A32" s="7">
        <v>28</v>
      </c>
      <c r="B32" s="44">
        <v>68079274429</v>
      </c>
      <c r="C32" s="8" t="s">
        <v>1044</v>
      </c>
      <c r="D32" s="9">
        <v>3000</v>
      </c>
      <c r="E32" s="9">
        <f t="shared" si="3"/>
        <v>3000</v>
      </c>
      <c r="F32" s="9">
        <f t="shared" si="3"/>
        <v>3000</v>
      </c>
      <c r="G32" s="7" t="s">
        <v>12</v>
      </c>
      <c r="H32" s="10" t="s">
        <v>53</v>
      </c>
      <c r="I32" s="11">
        <f t="shared" si="1"/>
        <v>3000</v>
      </c>
      <c r="J32" s="10" t="str">
        <f t="shared" si="2"/>
        <v>ร้านอ้อมใหญ่ถ้วยรางวัล</v>
      </c>
      <c r="K32" s="11">
        <f t="shared" si="2"/>
        <v>3000</v>
      </c>
      <c r="L32" s="10" t="s">
        <v>14</v>
      </c>
      <c r="M32" s="8" t="s">
        <v>1045</v>
      </c>
    </row>
    <row r="33" spans="1:13" s="12" customFormat="1" ht="54" x14ac:dyDescent="0.25">
      <c r="A33" s="7">
        <v>29</v>
      </c>
      <c r="B33" s="44">
        <v>68079301580</v>
      </c>
      <c r="C33" s="8" t="s">
        <v>1046</v>
      </c>
      <c r="D33" s="9">
        <v>1020</v>
      </c>
      <c r="E33" s="9">
        <f t="shared" si="3"/>
        <v>1020</v>
      </c>
      <c r="F33" s="9">
        <f t="shared" si="3"/>
        <v>1020</v>
      </c>
      <c r="G33" s="7" t="s">
        <v>12</v>
      </c>
      <c r="H33" s="10" t="s">
        <v>29</v>
      </c>
      <c r="I33" s="11">
        <f t="shared" si="1"/>
        <v>1020</v>
      </c>
      <c r="J33" s="10" t="str">
        <f t="shared" si="2"/>
        <v>ภัทร์วาณิชย์</v>
      </c>
      <c r="K33" s="11">
        <f t="shared" si="2"/>
        <v>1020</v>
      </c>
      <c r="L33" s="10" t="s">
        <v>14</v>
      </c>
      <c r="M33" s="8" t="s">
        <v>1047</v>
      </c>
    </row>
    <row r="34" spans="1:13" s="12" customFormat="1" ht="54" x14ac:dyDescent="0.25">
      <c r="A34" s="7">
        <v>30</v>
      </c>
      <c r="B34" s="44">
        <v>68079055822</v>
      </c>
      <c r="C34" s="8" t="s">
        <v>170</v>
      </c>
      <c r="D34" s="9">
        <v>11021</v>
      </c>
      <c r="E34" s="9">
        <f t="shared" si="3"/>
        <v>11021</v>
      </c>
      <c r="F34" s="9">
        <f t="shared" si="3"/>
        <v>11021</v>
      </c>
      <c r="G34" s="7" t="s">
        <v>12</v>
      </c>
      <c r="H34" s="10" t="s">
        <v>1048</v>
      </c>
      <c r="I34" s="11">
        <f t="shared" si="1"/>
        <v>11021</v>
      </c>
      <c r="J34" s="10" t="str">
        <f t="shared" si="2"/>
        <v>หจก.เอ็น.ลิงค์ อินเตอร์เซอร์วิส</v>
      </c>
      <c r="K34" s="11">
        <f t="shared" si="2"/>
        <v>11021</v>
      </c>
      <c r="L34" s="10" t="s">
        <v>14</v>
      </c>
      <c r="M34" s="8" t="s">
        <v>1049</v>
      </c>
    </row>
    <row r="35" spans="1:13" s="12" customFormat="1" ht="54" x14ac:dyDescent="0.25">
      <c r="A35" s="7">
        <v>31</v>
      </c>
      <c r="B35" s="44">
        <v>68079302936</v>
      </c>
      <c r="C35" s="8" t="s">
        <v>1050</v>
      </c>
      <c r="D35" s="9">
        <v>2100</v>
      </c>
      <c r="E35" s="9">
        <f t="shared" si="3"/>
        <v>2100</v>
      </c>
      <c r="F35" s="9">
        <f t="shared" si="3"/>
        <v>2100</v>
      </c>
      <c r="G35" s="7" t="s">
        <v>12</v>
      </c>
      <c r="H35" s="10" t="s">
        <v>29</v>
      </c>
      <c r="I35" s="11">
        <f>F35</f>
        <v>2100</v>
      </c>
      <c r="J35" s="10" t="str">
        <f t="shared" si="2"/>
        <v>ภัทร์วาณิชย์</v>
      </c>
      <c r="K35" s="11">
        <f t="shared" si="2"/>
        <v>2100</v>
      </c>
      <c r="L35" s="10" t="s">
        <v>14</v>
      </c>
      <c r="M35" s="8" t="s">
        <v>1051</v>
      </c>
    </row>
    <row r="36" spans="1:13" s="12" customFormat="1" ht="78" x14ac:dyDescent="0.25">
      <c r="A36" s="7">
        <v>32</v>
      </c>
      <c r="B36" s="44">
        <v>68079309586</v>
      </c>
      <c r="C36" s="53" t="s">
        <v>1052</v>
      </c>
      <c r="D36" s="9">
        <v>1500</v>
      </c>
      <c r="E36" s="9">
        <f t="shared" si="3"/>
        <v>1500</v>
      </c>
      <c r="F36" s="9">
        <f t="shared" si="3"/>
        <v>1500</v>
      </c>
      <c r="G36" s="7" t="s">
        <v>12</v>
      </c>
      <c r="H36" s="10" t="s">
        <v>373</v>
      </c>
      <c r="I36" s="11">
        <f t="shared" ref="I36:I86" si="4">F36</f>
        <v>1500</v>
      </c>
      <c r="J36" s="10" t="str">
        <f t="shared" si="2"/>
        <v>ช.ลิ้มการช่าง</v>
      </c>
      <c r="K36" s="11">
        <f t="shared" si="2"/>
        <v>1500</v>
      </c>
      <c r="L36" s="10" t="s">
        <v>14</v>
      </c>
      <c r="M36" s="8" t="s">
        <v>1051</v>
      </c>
    </row>
    <row r="37" spans="1:13" s="12" customFormat="1" ht="54" x14ac:dyDescent="0.25">
      <c r="A37" s="7">
        <v>33</v>
      </c>
      <c r="B37" s="44">
        <v>68079054940</v>
      </c>
      <c r="C37" s="8" t="s">
        <v>170</v>
      </c>
      <c r="D37" s="9">
        <v>6527</v>
      </c>
      <c r="E37" s="9">
        <f t="shared" si="3"/>
        <v>6527</v>
      </c>
      <c r="F37" s="9">
        <f t="shared" si="3"/>
        <v>6527</v>
      </c>
      <c r="G37" s="7" t="s">
        <v>12</v>
      </c>
      <c r="H37" s="10" t="s">
        <v>47</v>
      </c>
      <c r="I37" s="11">
        <f t="shared" si="4"/>
        <v>6527</v>
      </c>
      <c r="J37" s="10" t="str">
        <f t="shared" si="2"/>
        <v>บจก.สมบัติ โฮมมาร์ท</v>
      </c>
      <c r="K37" s="11">
        <f t="shared" si="2"/>
        <v>6527</v>
      </c>
      <c r="L37" s="10" t="s">
        <v>14</v>
      </c>
      <c r="M37" s="8" t="s">
        <v>1053</v>
      </c>
    </row>
    <row r="38" spans="1:13" s="12" customFormat="1" ht="78" x14ac:dyDescent="0.25">
      <c r="A38" s="7">
        <v>34</v>
      </c>
      <c r="B38" s="44">
        <v>68079311104</v>
      </c>
      <c r="C38" s="53" t="s">
        <v>1054</v>
      </c>
      <c r="D38" s="9">
        <v>3500</v>
      </c>
      <c r="E38" s="9">
        <f t="shared" si="3"/>
        <v>3500</v>
      </c>
      <c r="F38" s="9">
        <f t="shared" si="3"/>
        <v>3500</v>
      </c>
      <c r="G38" s="7" t="s">
        <v>12</v>
      </c>
      <c r="H38" s="10" t="s">
        <v>1055</v>
      </c>
      <c r="I38" s="11">
        <f t="shared" si="4"/>
        <v>3500</v>
      </c>
      <c r="J38" s="10" t="str">
        <f t="shared" ref="J38:K69" si="5">H38</f>
        <v>พงษ์ธร ศักดิ์ดี</v>
      </c>
      <c r="K38" s="11">
        <f t="shared" si="5"/>
        <v>3500</v>
      </c>
      <c r="L38" s="10" t="s">
        <v>14</v>
      </c>
      <c r="M38" s="8" t="s">
        <v>1056</v>
      </c>
    </row>
    <row r="39" spans="1:13" s="12" customFormat="1" ht="54" x14ac:dyDescent="0.25">
      <c r="A39" s="7">
        <v>35</v>
      </c>
      <c r="B39" s="44">
        <v>68079304289</v>
      </c>
      <c r="C39" s="8" t="s">
        <v>1057</v>
      </c>
      <c r="D39" s="9">
        <v>6500</v>
      </c>
      <c r="E39" s="9">
        <f t="shared" si="3"/>
        <v>6500</v>
      </c>
      <c r="F39" s="9">
        <f t="shared" si="3"/>
        <v>6500</v>
      </c>
      <c r="G39" s="7" t="s">
        <v>12</v>
      </c>
      <c r="H39" s="10" t="s">
        <v>29</v>
      </c>
      <c r="I39" s="11">
        <f t="shared" si="4"/>
        <v>6500</v>
      </c>
      <c r="J39" s="10" t="str">
        <f t="shared" si="5"/>
        <v>ภัทร์วาณิชย์</v>
      </c>
      <c r="K39" s="11">
        <f t="shared" si="5"/>
        <v>6500</v>
      </c>
      <c r="L39" s="10" t="s">
        <v>14</v>
      </c>
      <c r="M39" s="8" t="s">
        <v>1058</v>
      </c>
    </row>
    <row r="40" spans="1:13" s="12" customFormat="1" ht="78" x14ac:dyDescent="0.25">
      <c r="A40" s="7">
        <v>36</v>
      </c>
      <c r="B40" s="44">
        <v>68079306924</v>
      </c>
      <c r="C40" s="53" t="s">
        <v>1059</v>
      </c>
      <c r="D40" s="9">
        <v>6440</v>
      </c>
      <c r="E40" s="9">
        <f t="shared" si="3"/>
        <v>6440</v>
      </c>
      <c r="F40" s="9">
        <f t="shared" si="3"/>
        <v>6440</v>
      </c>
      <c r="G40" s="7" t="s">
        <v>12</v>
      </c>
      <c r="H40" s="10" t="s">
        <v>29</v>
      </c>
      <c r="I40" s="11">
        <f t="shared" si="4"/>
        <v>6440</v>
      </c>
      <c r="J40" s="10" t="str">
        <f t="shared" si="5"/>
        <v>ภัทร์วาณิชย์</v>
      </c>
      <c r="K40" s="11">
        <f t="shared" si="5"/>
        <v>6440</v>
      </c>
      <c r="L40" s="10" t="s">
        <v>14</v>
      </c>
      <c r="M40" s="8" t="s">
        <v>1060</v>
      </c>
    </row>
    <row r="41" spans="1:13" s="12" customFormat="1" ht="54" x14ac:dyDescent="0.25">
      <c r="A41" s="7">
        <v>37</v>
      </c>
      <c r="B41" s="44">
        <v>68079295751</v>
      </c>
      <c r="C41" s="8" t="s">
        <v>602</v>
      </c>
      <c r="D41" s="9">
        <v>133200</v>
      </c>
      <c r="E41" s="9">
        <f t="shared" si="3"/>
        <v>133200</v>
      </c>
      <c r="F41" s="9">
        <f t="shared" si="3"/>
        <v>133200</v>
      </c>
      <c r="G41" s="7" t="s">
        <v>12</v>
      </c>
      <c r="H41" s="10" t="s">
        <v>1061</v>
      </c>
      <c r="I41" s="11">
        <f t="shared" si="4"/>
        <v>133200</v>
      </c>
      <c r="J41" s="10" t="str">
        <f t="shared" si="5"/>
        <v>หจก.สมศรียางยนต์(1995)</v>
      </c>
      <c r="K41" s="11">
        <f t="shared" si="5"/>
        <v>133200</v>
      </c>
      <c r="L41" s="10" t="s">
        <v>14</v>
      </c>
      <c r="M41" s="8" t="s">
        <v>1062</v>
      </c>
    </row>
    <row r="42" spans="1:13" s="12" customFormat="1" ht="54" x14ac:dyDescent="0.25">
      <c r="A42" s="7">
        <v>38</v>
      </c>
      <c r="B42" s="44">
        <v>68079296316</v>
      </c>
      <c r="C42" s="8" t="s">
        <v>1063</v>
      </c>
      <c r="D42" s="9">
        <v>31210</v>
      </c>
      <c r="E42" s="9">
        <f t="shared" si="3"/>
        <v>31210</v>
      </c>
      <c r="F42" s="9">
        <f t="shared" si="3"/>
        <v>31210</v>
      </c>
      <c r="G42" s="7" t="s">
        <v>12</v>
      </c>
      <c r="H42" s="10" t="s">
        <v>1064</v>
      </c>
      <c r="I42" s="11">
        <f t="shared" si="4"/>
        <v>31210</v>
      </c>
      <c r="J42" s="10" t="str">
        <f t="shared" si="5"/>
        <v>เอ็ม บล็อก</v>
      </c>
      <c r="K42" s="11">
        <f t="shared" si="5"/>
        <v>31210</v>
      </c>
      <c r="L42" s="10" t="s">
        <v>14</v>
      </c>
      <c r="M42" s="8" t="s">
        <v>1065</v>
      </c>
    </row>
    <row r="43" spans="1:13" s="12" customFormat="1" ht="54" x14ac:dyDescent="0.25">
      <c r="A43" s="7">
        <v>39</v>
      </c>
      <c r="B43" s="44">
        <v>68079296394</v>
      </c>
      <c r="C43" s="8" t="s">
        <v>1066</v>
      </c>
      <c r="D43" s="9">
        <v>16488.7</v>
      </c>
      <c r="E43" s="9">
        <f t="shared" si="3"/>
        <v>16488.7</v>
      </c>
      <c r="F43" s="9">
        <f t="shared" si="3"/>
        <v>16488.7</v>
      </c>
      <c r="G43" s="7" t="s">
        <v>12</v>
      </c>
      <c r="H43" s="10" t="s">
        <v>212</v>
      </c>
      <c r="I43" s="11">
        <f t="shared" si="4"/>
        <v>16488.7</v>
      </c>
      <c r="J43" s="10" t="str">
        <f t="shared" si="5"/>
        <v>เอ คอม เซอร์วิส</v>
      </c>
      <c r="K43" s="11">
        <f t="shared" si="5"/>
        <v>16488.7</v>
      </c>
      <c r="L43" s="10" t="s">
        <v>14</v>
      </c>
      <c r="M43" s="8" t="s">
        <v>1067</v>
      </c>
    </row>
    <row r="44" spans="1:13" s="12" customFormat="1" ht="54" x14ac:dyDescent="0.25">
      <c r="A44" s="7">
        <v>40</v>
      </c>
      <c r="B44" s="44">
        <v>68079358774</v>
      </c>
      <c r="C44" s="8" t="s">
        <v>781</v>
      </c>
      <c r="D44" s="9">
        <v>13872.55</v>
      </c>
      <c r="E44" s="9">
        <f t="shared" si="3"/>
        <v>13872.55</v>
      </c>
      <c r="F44" s="9">
        <f t="shared" si="3"/>
        <v>13872.55</v>
      </c>
      <c r="G44" s="7" t="s">
        <v>12</v>
      </c>
      <c r="H44" s="10" t="s">
        <v>175</v>
      </c>
      <c r="I44" s="11">
        <f t="shared" si="4"/>
        <v>13872.55</v>
      </c>
      <c r="J44" s="10" t="str">
        <f t="shared" si="5"/>
        <v>บจก.โชคทวีพัชญ์(2020)</v>
      </c>
      <c r="K44" s="11">
        <f t="shared" si="5"/>
        <v>13872.55</v>
      </c>
      <c r="L44" s="10" t="s">
        <v>14</v>
      </c>
      <c r="M44" s="8" t="s">
        <v>1068</v>
      </c>
    </row>
    <row r="45" spans="1:13" s="12" customFormat="1" ht="54" x14ac:dyDescent="0.25">
      <c r="A45" s="7">
        <v>41</v>
      </c>
      <c r="B45" s="44">
        <v>68079358774</v>
      </c>
      <c r="C45" s="8" t="s">
        <v>781</v>
      </c>
      <c r="D45" s="9">
        <v>13872.55</v>
      </c>
      <c r="E45" s="9">
        <f t="shared" si="3"/>
        <v>13872.55</v>
      </c>
      <c r="F45" s="9">
        <f t="shared" si="3"/>
        <v>13872.55</v>
      </c>
      <c r="G45" s="7" t="s">
        <v>12</v>
      </c>
      <c r="H45" s="10" t="s">
        <v>175</v>
      </c>
      <c r="I45" s="11">
        <f t="shared" si="4"/>
        <v>13872.55</v>
      </c>
      <c r="J45" s="10" t="str">
        <f t="shared" si="5"/>
        <v>บจก.โชคทวีพัชญ์(2020)</v>
      </c>
      <c r="K45" s="11">
        <f t="shared" si="5"/>
        <v>13872.55</v>
      </c>
      <c r="L45" s="10" t="s">
        <v>14</v>
      </c>
      <c r="M45" s="8" t="s">
        <v>1068</v>
      </c>
    </row>
    <row r="46" spans="1:13" s="12" customFormat="1" ht="54" x14ac:dyDescent="0.25">
      <c r="A46" s="7">
        <v>42</v>
      </c>
      <c r="B46" s="44">
        <v>68079358870</v>
      </c>
      <c r="C46" s="8" t="s">
        <v>1069</v>
      </c>
      <c r="D46" s="9">
        <v>4815</v>
      </c>
      <c r="E46" s="9">
        <f t="shared" ref="E46:F73" si="6">D46</f>
        <v>4815</v>
      </c>
      <c r="F46" s="9">
        <f t="shared" si="6"/>
        <v>4815</v>
      </c>
      <c r="G46" s="7" t="s">
        <v>12</v>
      </c>
      <c r="H46" s="10" t="s">
        <v>47</v>
      </c>
      <c r="I46" s="11">
        <f t="shared" si="4"/>
        <v>4815</v>
      </c>
      <c r="J46" s="10" t="str">
        <f t="shared" si="5"/>
        <v>บจก.สมบัติ โฮมมาร์ท</v>
      </c>
      <c r="K46" s="11">
        <f t="shared" si="5"/>
        <v>4815</v>
      </c>
      <c r="L46" s="10" t="s">
        <v>14</v>
      </c>
      <c r="M46" s="8" t="s">
        <v>1070</v>
      </c>
    </row>
    <row r="47" spans="1:13" s="12" customFormat="1" ht="54" x14ac:dyDescent="0.25">
      <c r="A47" s="7">
        <v>43</v>
      </c>
      <c r="B47" s="44">
        <v>68079358680</v>
      </c>
      <c r="C47" s="8" t="s">
        <v>1071</v>
      </c>
      <c r="D47" s="9">
        <v>800</v>
      </c>
      <c r="E47" s="9">
        <f t="shared" si="6"/>
        <v>800</v>
      </c>
      <c r="F47" s="9">
        <f t="shared" si="6"/>
        <v>800</v>
      </c>
      <c r="G47" s="7" t="s">
        <v>12</v>
      </c>
      <c r="H47" s="10" t="s">
        <v>44</v>
      </c>
      <c r="I47" s="11">
        <f t="shared" si="4"/>
        <v>800</v>
      </c>
      <c r="J47" s="10" t="str">
        <f t="shared" si="5"/>
        <v>นายศุภณัฐ  อินทร์พิทักษ์</v>
      </c>
      <c r="K47" s="11">
        <f t="shared" si="5"/>
        <v>800</v>
      </c>
      <c r="L47" s="10" t="s">
        <v>14</v>
      </c>
      <c r="M47" s="8" t="s">
        <v>1072</v>
      </c>
    </row>
    <row r="48" spans="1:13" s="12" customFormat="1" ht="72" x14ac:dyDescent="0.25">
      <c r="A48" s="7">
        <v>44</v>
      </c>
      <c r="B48" s="44">
        <v>68079359125</v>
      </c>
      <c r="C48" s="8" t="s">
        <v>1073</v>
      </c>
      <c r="D48" s="9">
        <v>5131</v>
      </c>
      <c r="E48" s="9">
        <f t="shared" si="6"/>
        <v>5131</v>
      </c>
      <c r="F48" s="9">
        <f t="shared" si="6"/>
        <v>5131</v>
      </c>
      <c r="G48" s="7" t="s">
        <v>12</v>
      </c>
      <c r="H48" s="10" t="s">
        <v>100</v>
      </c>
      <c r="I48" s="11">
        <f t="shared" si="4"/>
        <v>5131</v>
      </c>
      <c r="J48" s="10" t="str">
        <f t="shared" si="5"/>
        <v>วิจิตรศิลป์ 1982</v>
      </c>
      <c r="K48" s="11">
        <f t="shared" si="5"/>
        <v>5131</v>
      </c>
      <c r="L48" s="10" t="s">
        <v>14</v>
      </c>
      <c r="M48" s="8" t="s">
        <v>1074</v>
      </c>
    </row>
    <row r="49" spans="1:13" s="12" customFormat="1" ht="108" x14ac:dyDescent="0.25">
      <c r="A49" s="7">
        <v>45</v>
      </c>
      <c r="B49" s="44">
        <v>68079415222</v>
      </c>
      <c r="C49" s="8" t="s">
        <v>1075</v>
      </c>
      <c r="D49" s="9">
        <v>14000</v>
      </c>
      <c r="E49" s="9">
        <f t="shared" si="6"/>
        <v>14000</v>
      </c>
      <c r="F49" s="9">
        <f t="shared" si="6"/>
        <v>14000</v>
      </c>
      <c r="G49" s="7" t="s">
        <v>12</v>
      </c>
      <c r="H49" s="10" t="s">
        <v>50</v>
      </c>
      <c r="I49" s="11">
        <f t="shared" si="4"/>
        <v>14000</v>
      </c>
      <c r="J49" s="10" t="str">
        <f t="shared" si="5"/>
        <v>นางสาวมาลี  หนองผือ</v>
      </c>
      <c r="K49" s="11">
        <f t="shared" si="5"/>
        <v>14000</v>
      </c>
      <c r="L49" s="10" t="s">
        <v>14</v>
      </c>
      <c r="M49" s="8" t="s">
        <v>1076</v>
      </c>
    </row>
    <row r="50" spans="1:13" s="12" customFormat="1" ht="54" x14ac:dyDescent="0.25">
      <c r="A50" s="7">
        <v>46</v>
      </c>
      <c r="B50" s="44">
        <v>68079409769</v>
      </c>
      <c r="C50" s="8" t="s">
        <v>1077</v>
      </c>
      <c r="D50" s="9">
        <v>35130</v>
      </c>
      <c r="E50" s="9">
        <f t="shared" si="6"/>
        <v>35130</v>
      </c>
      <c r="F50" s="9">
        <f t="shared" si="6"/>
        <v>35130</v>
      </c>
      <c r="G50" s="7" t="s">
        <v>12</v>
      </c>
      <c r="H50" s="10" t="s">
        <v>1078</v>
      </c>
      <c r="I50" s="11">
        <f t="shared" si="4"/>
        <v>35130</v>
      </c>
      <c r="J50" s="10" t="str">
        <f t="shared" si="5"/>
        <v>ประปารักษ์สัตว์</v>
      </c>
      <c r="K50" s="11">
        <f t="shared" si="5"/>
        <v>35130</v>
      </c>
      <c r="L50" s="10" t="s">
        <v>14</v>
      </c>
      <c r="M50" s="8" t="s">
        <v>1079</v>
      </c>
    </row>
    <row r="51" spans="1:13" s="12" customFormat="1" ht="90" x14ac:dyDescent="0.25">
      <c r="A51" s="7">
        <v>47</v>
      </c>
      <c r="B51" s="44">
        <v>68079417656</v>
      </c>
      <c r="C51" s="8" t="s">
        <v>1080</v>
      </c>
      <c r="D51" s="9">
        <v>11075</v>
      </c>
      <c r="E51" s="9">
        <f t="shared" si="6"/>
        <v>11075</v>
      </c>
      <c r="F51" s="9">
        <f t="shared" si="6"/>
        <v>11075</v>
      </c>
      <c r="G51" s="7" t="s">
        <v>12</v>
      </c>
      <c r="H51" s="10" t="s">
        <v>35</v>
      </c>
      <c r="I51" s="11">
        <f t="shared" si="4"/>
        <v>11075</v>
      </c>
      <c r="J51" s="10" t="str">
        <f t="shared" si="5"/>
        <v>น้ำดอกไม้</v>
      </c>
      <c r="K51" s="11">
        <f t="shared" si="5"/>
        <v>11075</v>
      </c>
      <c r="L51" s="10" t="s">
        <v>14</v>
      </c>
      <c r="M51" s="8" t="s">
        <v>1081</v>
      </c>
    </row>
    <row r="52" spans="1:13" s="12" customFormat="1" ht="54" x14ac:dyDescent="0.25">
      <c r="A52" s="7">
        <v>48</v>
      </c>
      <c r="B52" s="44">
        <v>68079405946</v>
      </c>
      <c r="C52" s="8" t="s">
        <v>1082</v>
      </c>
      <c r="D52" s="9">
        <v>1445</v>
      </c>
      <c r="E52" s="9">
        <f t="shared" si="6"/>
        <v>1445</v>
      </c>
      <c r="F52" s="9">
        <f t="shared" si="6"/>
        <v>1445</v>
      </c>
      <c r="G52" s="7" t="s">
        <v>12</v>
      </c>
      <c r="H52" s="10" t="s">
        <v>29</v>
      </c>
      <c r="I52" s="11">
        <f t="shared" si="4"/>
        <v>1445</v>
      </c>
      <c r="J52" s="10" t="str">
        <f t="shared" si="5"/>
        <v>ภัทร์วาณิชย์</v>
      </c>
      <c r="K52" s="11">
        <f t="shared" si="5"/>
        <v>1445</v>
      </c>
      <c r="L52" s="10" t="s">
        <v>14</v>
      </c>
      <c r="M52" s="8" t="s">
        <v>1083</v>
      </c>
    </row>
    <row r="53" spans="1:13" s="12" customFormat="1" ht="54" x14ac:dyDescent="0.25">
      <c r="A53" s="7">
        <v>49</v>
      </c>
      <c r="B53" s="44">
        <v>68079403320</v>
      </c>
      <c r="C53" s="8" t="s">
        <v>1084</v>
      </c>
      <c r="D53" s="9">
        <v>725</v>
      </c>
      <c r="E53" s="9">
        <f t="shared" si="6"/>
        <v>725</v>
      </c>
      <c r="F53" s="9">
        <f t="shared" si="6"/>
        <v>725</v>
      </c>
      <c r="G53" s="7" t="s">
        <v>12</v>
      </c>
      <c r="H53" s="10" t="s">
        <v>29</v>
      </c>
      <c r="I53" s="11">
        <f t="shared" si="4"/>
        <v>725</v>
      </c>
      <c r="J53" s="10" t="str">
        <f t="shared" si="5"/>
        <v>ภัทร์วาณิชย์</v>
      </c>
      <c r="K53" s="11">
        <f t="shared" si="5"/>
        <v>725</v>
      </c>
      <c r="L53" s="10" t="s">
        <v>14</v>
      </c>
      <c r="M53" s="8" t="s">
        <v>1085</v>
      </c>
    </row>
    <row r="54" spans="1:13" s="12" customFormat="1" ht="54" x14ac:dyDescent="0.25">
      <c r="A54" s="7">
        <v>50</v>
      </c>
      <c r="B54" s="44">
        <v>68079422286</v>
      </c>
      <c r="C54" s="53" t="s">
        <v>1086</v>
      </c>
      <c r="D54" s="9">
        <v>18190</v>
      </c>
      <c r="E54" s="9">
        <f t="shared" si="6"/>
        <v>18190</v>
      </c>
      <c r="F54" s="9">
        <f t="shared" si="6"/>
        <v>18190</v>
      </c>
      <c r="G54" s="7" t="s">
        <v>12</v>
      </c>
      <c r="H54" s="10" t="s">
        <v>1087</v>
      </c>
      <c r="I54" s="11">
        <f t="shared" si="4"/>
        <v>18190</v>
      </c>
      <c r="J54" s="10" t="str">
        <f t="shared" si="5"/>
        <v>บจก.ไฮยีนแฟคเตอร์(ประเทศไทย)</v>
      </c>
      <c r="K54" s="11">
        <f t="shared" si="5"/>
        <v>18190</v>
      </c>
      <c r="L54" s="10" t="s">
        <v>14</v>
      </c>
      <c r="M54" s="8" t="s">
        <v>1088</v>
      </c>
    </row>
    <row r="55" spans="1:13" s="12" customFormat="1" ht="54" x14ac:dyDescent="0.25">
      <c r="A55" s="7">
        <v>51</v>
      </c>
      <c r="B55" s="44">
        <v>68079424288</v>
      </c>
      <c r="C55" s="8" t="s">
        <v>1089</v>
      </c>
      <c r="D55" s="9">
        <v>17950</v>
      </c>
      <c r="E55" s="9">
        <f t="shared" si="6"/>
        <v>17950</v>
      </c>
      <c r="F55" s="9">
        <f t="shared" si="6"/>
        <v>17950</v>
      </c>
      <c r="G55" s="7" t="s">
        <v>12</v>
      </c>
      <c r="H55" s="10" t="s">
        <v>1090</v>
      </c>
      <c r="I55" s="11">
        <f t="shared" si="4"/>
        <v>17950</v>
      </c>
      <c r="J55" s="10" t="str">
        <f t="shared" si="5"/>
        <v>อ๊อดสีสวย</v>
      </c>
      <c r="K55" s="11">
        <f t="shared" si="5"/>
        <v>17950</v>
      </c>
      <c r="L55" s="10" t="s">
        <v>14</v>
      </c>
      <c r="M55" s="8" t="s">
        <v>1091</v>
      </c>
    </row>
    <row r="56" spans="1:13" s="12" customFormat="1" ht="54" x14ac:dyDescent="0.25">
      <c r="A56" s="7">
        <v>52</v>
      </c>
      <c r="B56" s="44">
        <v>68079425838</v>
      </c>
      <c r="C56" s="8" t="s">
        <v>1092</v>
      </c>
      <c r="D56" s="9">
        <v>3295.6</v>
      </c>
      <c r="E56" s="9">
        <f t="shared" si="6"/>
        <v>3295.6</v>
      </c>
      <c r="F56" s="9">
        <f t="shared" si="6"/>
        <v>3295.6</v>
      </c>
      <c r="G56" s="7" t="s">
        <v>12</v>
      </c>
      <c r="H56" s="10" t="s">
        <v>47</v>
      </c>
      <c r="I56" s="11">
        <f t="shared" si="4"/>
        <v>3295.6</v>
      </c>
      <c r="J56" s="10" t="str">
        <f t="shared" si="5"/>
        <v>บจก.สมบัติ โฮมมาร์ท</v>
      </c>
      <c r="K56" s="11">
        <f t="shared" si="5"/>
        <v>3295.6</v>
      </c>
      <c r="L56" s="10" t="s">
        <v>14</v>
      </c>
      <c r="M56" s="8" t="s">
        <v>1093</v>
      </c>
    </row>
    <row r="57" spans="1:13" s="12" customFormat="1" ht="198" x14ac:dyDescent="0.25">
      <c r="A57" s="7">
        <v>53</v>
      </c>
      <c r="B57" s="44">
        <v>68079440016</v>
      </c>
      <c r="C57" s="8" t="s">
        <v>1094</v>
      </c>
      <c r="D57" s="9">
        <v>16000</v>
      </c>
      <c r="E57" s="9">
        <f t="shared" si="6"/>
        <v>16000</v>
      </c>
      <c r="F57" s="9">
        <f t="shared" si="6"/>
        <v>16000</v>
      </c>
      <c r="G57" s="7" t="s">
        <v>12</v>
      </c>
      <c r="H57" s="10" t="s">
        <v>1095</v>
      </c>
      <c r="I57" s="11">
        <f t="shared" si="4"/>
        <v>16000</v>
      </c>
      <c r="J57" s="10" t="str">
        <f t="shared" si="5"/>
        <v>หจก.ส.นรินทร์ ทัวร์</v>
      </c>
      <c r="K57" s="11">
        <f t="shared" si="5"/>
        <v>16000</v>
      </c>
      <c r="L57" s="10" t="s">
        <v>14</v>
      </c>
      <c r="M57" s="8" t="s">
        <v>1096</v>
      </c>
    </row>
    <row r="58" spans="1:13" s="12" customFormat="1" ht="54" x14ac:dyDescent="0.25">
      <c r="A58" s="7">
        <v>54</v>
      </c>
      <c r="B58" s="44">
        <v>68079493551</v>
      </c>
      <c r="C58" s="53" t="s">
        <v>1097</v>
      </c>
      <c r="D58" s="9">
        <v>63750</v>
      </c>
      <c r="E58" s="9">
        <f t="shared" si="6"/>
        <v>63750</v>
      </c>
      <c r="F58" s="9">
        <f t="shared" si="6"/>
        <v>63750</v>
      </c>
      <c r="G58" s="7" t="s">
        <v>12</v>
      </c>
      <c r="H58" s="10" t="s">
        <v>965</v>
      </c>
      <c r="I58" s="11">
        <f t="shared" si="4"/>
        <v>63750</v>
      </c>
      <c r="J58" s="10" t="str">
        <f t="shared" si="5"/>
        <v>ฮาร์ดแมนชอพ</v>
      </c>
      <c r="K58" s="11">
        <f t="shared" si="5"/>
        <v>63750</v>
      </c>
      <c r="L58" s="10" t="s">
        <v>14</v>
      </c>
      <c r="M58" s="8" t="s">
        <v>1098</v>
      </c>
    </row>
    <row r="59" spans="1:13" s="12" customFormat="1" ht="54" x14ac:dyDescent="0.25">
      <c r="A59" s="7">
        <v>55</v>
      </c>
      <c r="B59" s="44">
        <v>68079494789</v>
      </c>
      <c r="C59" s="53" t="s">
        <v>1099</v>
      </c>
      <c r="D59" s="9">
        <v>7040</v>
      </c>
      <c r="E59" s="9">
        <f t="shared" si="6"/>
        <v>7040</v>
      </c>
      <c r="F59" s="9">
        <f t="shared" si="6"/>
        <v>7040</v>
      </c>
      <c r="G59" s="7" t="s">
        <v>12</v>
      </c>
      <c r="H59" s="10" t="s">
        <v>219</v>
      </c>
      <c r="I59" s="11">
        <f t="shared" si="4"/>
        <v>7040</v>
      </c>
      <c r="J59" s="10" t="str">
        <f t="shared" si="5"/>
        <v>โปรเจค ทู ออดิโอ</v>
      </c>
      <c r="K59" s="11">
        <f t="shared" si="5"/>
        <v>7040</v>
      </c>
      <c r="L59" s="10" t="s">
        <v>14</v>
      </c>
      <c r="M59" s="8" t="s">
        <v>1100</v>
      </c>
    </row>
    <row r="60" spans="1:13" s="12" customFormat="1" ht="54" x14ac:dyDescent="0.25">
      <c r="A60" s="7">
        <v>56</v>
      </c>
      <c r="B60" s="44">
        <v>68079494841</v>
      </c>
      <c r="C60" s="8" t="s">
        <v>113</v>
      </c>
      <c r="D60" s="9">
        <v>4173</v>
      </c>
      <c r="E60" s="9">
        <f t="shared" si="6"/>
        <v>4173</v>
      </c>
      <c r="F60" s="9">
        <f t="shared" si="6"/>
        <v>4173</v>
      </c>
      <c r="G60" s="7" t="s">
        <v>12</v>
      </c>
      <c r="H60" s="10" t="s">
        <v>839</v>
      </c>
      <c r="I60" s="11">
        <f t="shared" si="4"/>
        <v>4173</v>
      </c>
      <c r="J60" s="10" t="str">
        <f t="shared" si="5"/>
        <v>บจก.ภิญโญแบตเตอรี่(2017)</v>
      </c>
      <c r="K60" s="11">
        <f t="shared" si="5"/>
        <v>4173</v>
      </c>
      <c r="L60" s="10" t="s">
        <v>14</v>
      </c>
      <c r="M60" s="8" t="s">
        <v>1101</v>
      </c>
    </row>
    <row r="61" spans="1:13" s="12" customFormat="1" ht="126" x14ac:dyDescent="0.25">
      <c r="A61" s="7">
        <v>57</v>
      </c>
      <c r="B61" s="44">
        <v>68079510962</v>
      </c>
      <c r="C61" s="8" t="s">
        <v>1102</v>
      </c>
      <c r="D61" s="9">
        <v>3000</v>
      </c>
      <c r="E61" s="9">
        <f t="shared" si="6"/>
        <v>3000</v>
      </c>
      <c r="F61" s="9">
        <f t="shared" si="6"/>
        <v>3000</v>
      </c>
      <c r="G61" s="7" t="s">
        <v>12</v>
      </c>
      <c r="H61" s="10" t="s">
        <v>1103</v>
      </c>
      <c r="I61" s="11">
        <f t="shared" si="4"/>
        <v>3000</v>
      </c>
      <c r="J61" s="10" t="str">
        <f t="shared" si="5"/>
        <v>นายปัญญา  แพรแก้ว</v>
      </c>
      <c r="K61" s="11">
        <f t="shared" si="5"/>
        <v>3000</v>
      </c>
      <c r="L61" s="10" t="s">
        <v>14</v>
      </c>
      <c r="M61" s="8" t="s">
        <v>1104</v>
      </c>
    </row>
    <row r="62" spans="1:13" s="12" customFormat="1" ht="108" x14ac:dyDescent="0.25">
      <c r="A62" s="7">
        <v>58</v>
      </c>
      <c r="B62" s="44">
        <v>68079517817</v>
      </c>
      <c r="C62" s="8" t="s">
        <v>1105</v>
      </c>
      <c r="D62" s="9">
        <v>5768.37</v>
      </c>
      <c r="E62" s="9">
        <f t="shared" si="6"/>
        <v>5768.37</v>
      </c>
      <c r="F62" s="9">
        <f t="shared" si="6"/>
        <v>5768.37</v>
      </c>
      <c r="G62" s="7" t="s">
        <v>12</v>
      </c>
      <c r="H62" s="10" t="s">
        <v>47</v>
      </c>
      <c r="I62" s="11">
        <f t="shared" si="4"/>
        <v>5768.37</v>
      </c>
      <c r="J62" s="10" t="str">
        <f t="shared" si="5"/>
        <v>บจก.สมบัติ โฮมมาร์ท</v>
      </c>
      <c r="K62" s="11">
        <f t="shared" si="5"/>
        <v>5768.37</v>
      </c>
      <c r="L62" s="10" t="s">
        <v>14</v>
      </c>
      <c r="M62" s="8" t="s">
        <v>1106</v>
      </c>
    </row>
    <row r="63" spans="1:13" s="12" customFormat="1" ht="54" x14ac:dyDescent="0.25">
      <c r="A63" s="7">
        <v>59</v>
      </c>
      <c r="B63" s="44">
        <v>68079524028</v>
      </c>
      <c r="C63" s="8" t="s">
        <v>1107</v>
      </c>
      <c r="D63" s="9">
        <v>40638.6</v>
      </c>
      <c r="E63" s="9">
        <f t="shared" si="6"/>
        <v>40638.6</v>
      </c>
      <c r="F63" s="9">
        <f t="shared" si="6"/>
        <v>40638.6</v>
      </c>
      <c r="G63" s="7" t="s">
        <v>12</v>
      </c>
      <c r="H63" s="10" t="s">
        <v>212</v>
      </c>
      <c r="I63" s="11">
        <f t="shared" si="4"/>
        <v>40638.6</v>
      </c>
      <c r="J63" s="10" t="str">
        <f t="shared" si="5"/>
        <v>เอ คอม เซอร์วิส</v>
      </c>
      <c r="K63" s="11">
        <f t="shared" si="5"/>
        <v>40638.6</v>
      </c>
      <c r="L63" s="10" t="s">
        <v>14</v>
      </c>
      <c r="M63" s="8" t="s">
        <v>1108</v>
      </c>
    </row>
    <row r="64" spans="1:13" s="12" customFormat="1" ht="54" x14ac:dyDescent="0.25">
      <c r="A64" s="7">
        <v>60</v>
      </c>
      <c r="B64" s="44">
        <v>68079525072</v>
      </c>
      <c r="C64" s="53" t="s">
        <v>837</v>
      </c>
      <c r="D64" s="9">
        <v>1926</v>
      </c>
      <c r="E64" s="9">
        <f t="shared" si="6"/>
        <v>1926</v>
      </c>
      <c r="F64" s="9">
        <f t="shared" si="6"/>
        <v>1926</v>
      </c>
      <c r="G64" s="7" t="s">
        <v>12</v>
      </c>
      <c r="H64" s="10" t="s">
        <v>212</v>
      </c>
      <c r="I64" s="11">
        <f t="shared" si="4"/>
        <v>1926</v>
      </c>
      <c r="J64" s="10" t="str">
        <f t="shared" si="5"/>
        <v>เอ คอม เซอร์วิส</v>
      </c>
      <c r="K64" s="11">
        <f t="shared" si="5"/>
        <v>1926</v>
      </c>
      <c r="L64" s="10" t="s">
        <v>14</v>
      </c>
      <c r="M64" s="8" t="s">
        <v>1109</v>
      </c>
    </row>
    <row r="65" spans="1:13" s="12" customFormat="1" ht="54" x14ac:dyDescent="0.25">
      <c r="A65" s="7">
        <v>61</v>
      </c>
      <c r="B65" s="44">
        <v>68079551743</v>
      </c>
      <c r="C65" s="8" t="s">
        <v>1110</v>
      </c>
      <c r="D65" s="9">
        <v>482195.5</v>
      </c>
      <c r="E65" s="9">
        <f t="shared" si="6"/>
        <v>482195.5</v>
      </c>
      <c r="F65" s="9">
        <f t="shared" si="6"/>
        <v>482195.5</v>
      </c>
      <c r="G65" s="7" t="s">
        <v>12</v>
      </c>
      <c r="H65" s="10" t="s">
        <v>175</v>
      </c>
      <c r="I65" s="11">
        <f t="shared" si="4"/>
        <v>482195.5</v>
      </c>
      <c r="J65" s="10" t="str">
        <f t="shared" si="5"/>
        <v>บจก.โชคทวีพัชญ์(2020)</v>
      </c>
      <c r="K65" s="11">
        <f t="shared" si="5"/>
        <v>482195.5</v>
      </c>
      <c r="L65" s="10" t="s">
        <v>14</v>
      </c>
      <c r="M65" s="8" t="s">
        <v>1111</v>
      </c>
    </row>
    <row r="66" spans="1:13" s="12" customFormat="1" ht="54" x14ac:dyDescent="0.25">
      <c r="A66" s="7">
        <v>62</v>
      </c>
      <c r="B66" s="44">
        <v>68079551952</v>
      </c>
      <c r="C66" s="8" t="s">
        <v>1112</v>
      </c>
      <c r="D66" s="9">
        <v>23518.6</v>
      </c>
      <c r="E66" s="9">
        <f t="shared" si="6"/>
        <v>23518.6</v>
      </c>
      <c r="F66" s="9">
        <f t="shared" si="6"/>
        <v>23518.6</v>
      </c>
      <c r="G66" s="7" t="s">
        <v>12</v>
      </c>
      <c r="H66" s="10" t="s">
        <v>224</v>
      </c>
      <c r="I66" s="11">
        <f t="shared" si="4"/>
        <v>23518.6</v>
      </c>
      <c r="J66" s="10" t="str">
        <f t="shared" si="5"/>
        <v>อู่วรเดชกลการ</v>
      </c>
      <c r="K66" s="11">
        <f t="shared" si="5"/>
        <v>23518.6</v>
      </c>
      <c r="L66" s="10" t="s">
        <v>14</v>
      </c>
      <c r="M66" s="8" t="s">
        <v>1113</v>
      </c>
    </row>
    <row r="67" spans="1:13" s="12" customFormat="1" ht="54" x14ac:dyDescent="0.25">
      <c r="A67" s="7">
        <v>63</v>
      </c>
      <c r="B67" s="44">
        <v>68079552051</v>
      </c>
      <c r="C67" s="8" t="s">
        <v>1114</v>
      </c>
      <c r="D67" s="9">
        <v>1600</v>
      </c>
      <c r="E67" s="9">
        <f t="shared" si="6"/>
        <v>1600</v>
      </c>
      <c r="F67" s="9">
        <f t="shared" si="6"/>
        <v>1600</v>
      </c>
      <c r="G67" s="7" t="s">
        <v>12</v>
      </c>
      <c r="H67" s="10" t="s">
        <v>141</v>
      </c>
      <c r="I67" s="11">
        <f t="shared" si="4"/>
        <v>1600</v>
      </c>
      <c r="J67" s="10" t="str">
        <f t="shared" si="5"/>
        <v>มนชัยบริการ</v>
      </c>
      <c r="K67" s="11">
        <f t="shared" si="5"/>
        <v>1600</v>
      </c>
      <c r="L67" s="10" t="s">
        <v>14</v>
      </c>
      <c r="M67" s="8" t="s">
        <v>1115</v>
      </c>
    </row>
    <row r="68" spans="1:13" s="12" customFormat="1" ht="72" x14ac:dyDescent="0.25">
      <c r="A68" s="7">
        <v>64</v>
      </c>
      <c r="B68" s="44">
        <v>68079552158</v>
      </c>
      <c r="C68" s="8" t="s">
        <v>1116</v>
      </c>
      <c r="D68" s="9">
        <v>1600</v>
      </c>
      <c r="E68" s="9">
        <f t="shared" si="6"/>
        <v>1600</v>
      </c>
      <c r="F68" s="9">
        <f t="shared" si="6"/>
        <v>1600</v>
      </c>
      <c r="G68" s="7" t="s">
        <v>12</v>
      </c>
      <c r="H68" s="10" t="s">
        <v>141</v>
      </c>
      <c r="I68" s="11">
        <f t="shared" si="4"/>
        <v>1600</v>
      </c>
      <c r="J68" s="10" t="str">
        <f t="shared" si="5"/>
        <v>มนชัยบริการ</v>
      </c>
      <c r="K68" s="11">
        <f t="shared" si="5"/>
        <v>1600</v>
      </c>
      <c r="L68" s="10" t="s">
        <v>14</v>
      </c>
      <c r="M68" s="8" t="s">
        <v>1117</v>
      </c>
    </row>
    <row r="69" spans="1:13" s="12" customFormat="1" ht="54" x14ac:dyDescent="0.25">
      <c r="A69" s="7">
        <v>65</v>
      </c>
      <c r="B69" s="44">
        <v>68079576441</v>
      </c>
      <c r="C69" s="8" t="s">
        <v>1118</v>
      </c>
      <c r="D69" s="9">
        <v>3000</v>
      </c>
      <c r="E69" s="9">
        <f t="shared" si="6"/>
        <v>3000</v>
      </c>
      <c r="F69" s="9">
        <f t="shared" si="6"/>
        <v>3000</v>
      </c>
      <c r="G69" s="7" t="s">
        <v>12</v>
      </c>
      <c r="H69" s="10" t="s">
        <v>29</v>
      </c>
      <c r="I69" s="11">
        <f t="shared" si="4"/>
        <v>3000</v>
      </c>
      <c r="J69" s="10" t="str">
        <f t="shared" si="5"/>
        <v>ภัทร์วาณิชย์</v>
      </c>
      <c r="K69" s="11">
        <f t="shared" si="5"/>
        <v>3000</v>
      </c>
      <c r="L69" s="10" t="s">
        <v>14</v>
      </c>
      <c r="M69" s="8" t="s">
        <v>1119</v>
      </c>
    </row>
    <row r="70" spans="1:13" s="12" customFormat="1" ht="54" x14ac:dyDescent="0.25">
      <c r="A70" s="7">
        <v>66</v>
      </c>
      <c r="B70" s="44">
        <v>68079570888</v>
      </c>
      <c r="C70" s="8" t="s">
        <v>1120</v>
      </c>
      <c r="D70" s="9">
        <v>2750</v>
      </c>
      <c r="E70" s="9">
        <f t="shared" si="6"/>
        <v>2750</v>
      </c>
      <c r="F70" s="9">
        <f t="shared" si="6"/>
        <v>2750</v>
      </c>
      <c r="G70" s="7" t="s">
        <v>12</v>
      </c>
      <c r="H70" s="10" t="s">
        <v>29</v>
      </c>
      <c r="I70" s="11">
        <f t="shared" si="4"/>
        <v>2750</v>
      </c>
      <c r="J70" s="10" t="str">
        <f t="shared" ref="J70:K86" si="7">H70</f>
        <v>ภัทร์วาณิชย์</v>
      </c>
      <c r="K70" s="11">
        <f t="shared" si="7"/>
        <v>2750</v>
      </c>
      <c r="L70" s="10" t="s">
        <v>14</v>
      </c>
      <c r="M70" s="8" t="s">
        <v>1121</v>
      </c>
    </row>
    <row r="71" spans="1:13" s="12" customFormat="1" ht="54" x14ac:dyDescent="0.25">
      <c r="A71" s="7">
        <v>67</v>
      </c>
      <c r="B71" s="44">
        <v>68079583147</v>
      </c>
      <c r="C71" s="8" t="s">
        <v>1122</v>
      </c>
      <c r="D71" s="9">
        <v>345</v>
      </c>
      <c r="E71" s="9">
        <f t="shared" si="6"/>
        <v>345</v>
      </c>
      <c r="F71" s="9">
        <f t="shared" si="6"/>
        <v>345</v>
      </c>
      <c r="G71" s="7" t="s">
        <v>12</v>
      </c>
      <c r="H71" s="10" t="s">
        <v>100</v>
      </c>
      <c r="I71" s="11">
        <f t="shared" si="4"/>
        <v>345</v>
      </c>
      <c r="J71" s="10" t="str">
        <f t="shared" si="7"/>
        <v>วิจิตรศิลป์ 1982</v>
      </c>
      <c r="K71" s="11">
        <f t="shared" si="7"/>
        <v>345</v>
      </c>
      <c r="L71" s="10" t="s">
        <v>14</v>
      </c>
      <c r="M71" s="8" t="s">
        <v>1123</v>
      </c>
    </row>
    <row r="72" spans="1:13" s="12" customFormat="1" ht="54" x14ac:dyDescent="0.25">
      <c r="A72" s="7">
        <v>68</v>
      </c>
      <c r="B72" s="44">
        <v>68079588895</v>
      </c>
      <c r="C72" s="8" t="s">
        <v>1124</v>
      </c>
      <c r="D72" s="9">
        <v>9480.2000000000007</v>
      </c>
      <c r="E72" s="9">
        <f t="shared" si="6"/>
        <v>9480.2000000000007</v>
      </c>
      <c r="F72" s="9">
        <f t="shared" si="6"/>
        <v>9480.2000000000007</v>
      </c>
      <c r="G72" s="7" t="s">
        <v>12</v>
      </c>
      <c r="H72" s="10" t="s">
        <v>224</v>
      </c>
      <c r="I72" s="11">
        <f t="shared" si="4"/>
        <v>9480.2000000000007</v>
      </c>
      <c r="J72" s="10" t="str">
        <f t="shared" si="7"/>
        <v>อู่วรเดชกลการ</v>
      </c>
      <c r="K72" s="11">
        <f t="shared" si="7"/>
        <v>9480.2000000000007</v>
      </c>
      <c r="L72" s="10" t="s">
        <v>14</v>
      </c>
      <c r="M72" s="8" t="s">
        <v>1125</v>
      </c>
    </row>
    <row r="73" spans="1:13" s="12" customFormat="1" ht="54" x14ac:dyDescent="0.25">
      <c r="A73" s="7">
        <v>69</v>
      </c>
      <c r="B73" s="44" t="s">
        <v>1126</v>
      </c>
      <c r="C73" s="8" t="s">
        <v>1127</v>
      </c>
      <c r="D73" s="9">
        <v>30000</v>
      </c>
      <c r="E73" s="9">
        <f t="shared" si="6"/>
        <v>30000</v>
      </c>
      <c r="F73" s="9">
        <f t="shared" si="6"/>
        <v>30000</v>
      </c>
      <c r="G73" s="7" t="s">
        <v>12</v>
      </c>
      <c r="H73" s="10" t="s">
        <v>189</v>
      </c>
      <c r="I73" s="11">
        <f t="shared" si="4"/>
        <v>30000</v>
      </c>
      <c r="J73" s="10" t="str">
        <f t="shared" si="7"/>
        <v>บจก.เรืองศิลป์เฟอร์นิแลนด์</v>
      </c>
      <c r="K73" s="11">
        <f t="shared" si="7"/>
        <v>30000</v>
      </c>
      <c r="L73" s="10" t="s">
        <v>14</v>
      </c>
      <c r="M73" s="8" t="s">
        <v>1128</v>
      </c>
    </row>
    <row r="74" spans="1:13" s="12" customFormat="1" ht="54" x14ac:dyDescent="0.25">
      <c r="A74" s="7">
        <v>70</v>
      </c>
      <c r="B74" s="44">
        <v>68079625757</v>
      </c>
      <c r="C74" s="8" t="s">
        <v>474</v>
      </c>
      <c r="D74" s="9">
        <v>32000</v>
      </c>
      <c r="E74" s="9">
        <v>31886</v>
      </c>
      <c r="F74" s="9">
        <f t="shared" ref="F74:F87" si="8">E74</f>
        <v>31886</v>
      </c>
      <c r="G74" s="7" t="s">
        <v>12</v>
      </c>
      <c r="H74" s="10" t="s">
        <v>212</v>
      </c>
      <c r="I74" s="11">
        <f t="shared" si="4"/>
        <v>31886</v>
      </c>
      <c r="J74" s="10" t="str">
        <f t="shared" si="7"/>
        <v>เอ คอม เซอร์วิส</v>
      </c>
      <c r="K74" s="11">
        <f t="shared" si="7"/>
        <v>31886</v>
      </c>
      <c r="L74" s="10" t="s">
        <v>14</v>
      </c>
      <c r="M74" s="8" t="s">
        <v>1129</v>
      </c>
    </row>
    <row r="75" spans="1:13" s="12" customFormat="1" ht="54" x14ac:dyDescent="0.25">
      <c r="A75" s="7">
        <v>71</v>
      </c>
      <c r="B75" s="44">
        <v>68079626174</v>
      </c>
      <c r="C75" s="8" t="s">
        <v>1130</v>
      </c>
      <c r="D75" s="9">
        <v>600</v>
      </c>
      <c r="E75" s="9">
        <f t="shared" ref="E75:E86" si="9">D75</f>
        <v>600</v>
      </c>
      <c r="F75" s="9">
        <f t="shared" si="8"/>
        <v>600</v>
      </c>
      <c r="G75" s="7" t="s">
        <v>12</v>
      </c>
      <c r="H75" s="10" t="s">
        <v>189</v>
      </c>
      <c r="I75" s="11">
        <f t="shared" si="4"/>
        <v>600</v>
      </c>
      <c r="J75" s="10" t="str">
        <f t="shared" si="7"/>
        <v>บจก.เรืองศิลป์เฟอร์นิแลนด์</v>
      </c>
      <c r="K75" s="11">
        <f t="shared" si="7"/>
        <v>600</v>
      </c>
      <c r="L75" s="10" t="s">
        <v>14</v>
      </c>
      <c r="M75" s="8" t="s">
        <v>1131</v>
      </c>
    </row>
    <row r="76" spans="1:13" s="12" customFormat="1" ht="54" x14ac:dyDescent="0.25">
      <c r="A76" s="7">
        <v>72</v>
      </c>
      <c r="B76" s="44">
        <v>68079652739</v>
      </c>
      <c r="C76" s="53" t="s">
        <v>1132</v>
      </c>
      <c r="D76" s="9">
        <v>164992</v>
      </c>
      <c r="E76" s="9">
        <f t="shared" si="9"/>
        <v>164992</v>
      </c>
      <c r="F76" s="9">
        <f t="shared" si="8"/>
        <v>164992</v>
      </c>
      <c r="G76" s="7" t="s">
        <v>12</v>
      </c>
      <c r="H76" s="10" t="s">
        <v>29</v>
      </c>
      <c r="I76" s="11">
        <f t="shared" si="4"/>
        <v>164992</v>
      </c>
      <c r="J76" s="10" t="str">
        <f t="shared" si="7"/>
        <v>ภัทร์วาณิชย์</v>
      </c>
      <c r="K76" s="11">
        <f t="shared" si="7"/>
        <v>164992</v>
      </c>
      <c r="L76" s="10" t="s">
        <v>14</v>
      </c>
      <c r="M76" s="8" t="s">
        <v>1133</v>
      </c>
    </row>
    <row r="77" spans="1:13" s="12" customFormat="1" ht="54" x14ac:dyDescent="0.25">
      <c r="A77" s="7">
        <v>73</v>
      </c>
      <c r="B77" s="44">
        <v>68079650366</v>
      </c>
      <c r="C77" s="8" t="s">
        <v>1134</v>
      </c>
      <c r="D77" s="9">
        <v>50000</v>
      </c>
      <c r="E77" s="9">
        <f t="shared" si="9"/>
        <v>50000</v>
      </c>
      <c r="F77" s="9">
        <f t="shared" si="8"/>
        <v>50000</v>
      </c>
      <c r="G77" s="7" t="s">
        <v>12</v>
      </c>
      <c r="H77" s="10" t="s">
        <v>44</v>
      </c>
      <c r="I77" s="11">
        <f t="shared" si="4"/>
        <v>50000</v>
      </c>
      <c r="J77" s="10" t="str">
        <f t="shared" si="7"/>
        <v>นายศุภณัฐ  อินทร์พิทักษ์</v>
      </c>
      <c r="K77" s="11">
        <f t="shared" si="7"/>
        <v>50000</v>
      </c>
      <c r="L77" s="10" t="s">
        <v>14</v>
      </c>
      <c r="M77" s="8" t="s">
        <v>1135</v>
      </c>
    </row>
    <row r="78" spans="1:13" s="12" customFormat="1" ht="54" x14ac:dyDescent="0.25">
      <c r="A78" s="7">
        <v>74</v>
      </c>
      <c r="B78" s="44">
        <v>68079653094</v>
      </c>
      <c r="C78" s="8" t="s">
        <v>1136</v>
      </c>
      <c r="D78" s="9">
        <v>110000</v>
      </c>
      <c r="E78" s="9">
        <f t="shared" si="9"/>
        <v>110000</v>
      </c>
      <c r="F78" s="9">
        <f t="shared" si="8"/>
        <v>110000</v>
      </c>
      <c r="G78" s="7" t="s">
        <v>12</v>
      </c>
      <c r="H78" s="10" t="s">
        <v>638</v>
      </c>
      <c r="I78" s="11">
        <f t="shared" si="4"/>
        <v>110000</v>
      </c>
      <c r="J78" s="10" t="str">
        <f t="shared" si="7"/>
        <v>บจก.ซียู ทราฟฟิก เพนท</v>
      </c>
      <c r="K78" s="11">
        <f t="shared" si="7"/>
        <v>110000</v>
      </c>
      <c r="L78" s="10" t="s">
        <v>14</v>
      </c>
      <c r="M78" s="8" t="s">
        <v>1137</v>
      </c>
    </row>
    <row r="79" spans="1:13" s="12" customFormat="1" ht="54" x14ac:dyDescent="0.25">
      <c r="A79" s="7">
        <v>75</v>
      </c>
      <c r="B79" s="44">
        <v>68079654379</v>
      </c>
      <c r="C79" s="8" t="s">
        <v>1138</v>
      </c>
      <c r="D79" s="9">
        <v>4542.1499999999996</v>
      </c>
      <c r="E79" s="9">
        <f t="shared" si="9"/>
        <v>4542.1499999999996</v>
      </c>
      <c r="F79" s="9">
        <f t="shared" si="8"/>
        <v>4542.1499999999996</v>
      </c>
      <c r="G79" s="7" t="s">
        <v>12</v>
      </c>
      <c r="H79" s="10" t="s">
        <v>47</v>
      </c>
      <c r="I79" s="11">
        <f t="shared" si="4"/>
        <v>4542.1499999999996</v>
      </c>
      <c r="J79" s="10" t="str">
        <f t="shared" si="7"/>
        <v>บจก.สมบัติ โฮมมาร์ท</v>
      </c>
      <c r="K79" s="11">
        <f t="shared" si="7"/>
        <v>4542.1499999999996</v>
      </c>
      <c r="L79" s="10" t="s">
        <v>14</v>
      </c>
      <c r="M79" s="8" t="s">
        <v>1139</v>
      </c>
    </row>
    <row r="80" spans="1:13" s="12" customFormat="1" ht="54" x14ac:dyDescent="0.25">
      <c r="A80" s="7">
        <v>76</v>
      </c>
      <c r="B80" s="44">
        <v>68079656271</v>
      </c>
      <c r="C80" s="8" t="s">
        <v>1140</v>
      </c>
      <c r="D80" s="9">
        <v>740</v>
      </c>
      <c r="E80" s="9">
        <f t="shared" si="9"/>
        <v>740</v>
      </c>
      <c r="F80" s="9">
        <f t="shared" si="8"/>
        <v>740</v>
      </c>
      <c r="G80" s="7" t="s">
        <v>12</v>
      </c>
      <c r="H80" s="10" t="s">
        <v>916</v>
      </c>
      <c r="I80" s="11">
        <f t="shared" si="4"/>
        <v>740</v>
      </c>
      <c r="J80" s="10" t="str">
        <f t="shared" si="7"/>
        <v>นายไพโรจน์  กิจสมัย</v>
      </c>
      <c r="K80" s="11">
        <f t="shared" si="7"/>
        <v>740</v>
      </c>
      <c r="L80" s="10" t="s">
        <v>14</v>
      </c>
      <c r="M80" s="8" t="s">
        <v>1141</v>
      </c>
    </row>
    <row r="81" spans="1:13" s="12" customFormat="1" ht="54" x14ac:dyDescent="0.25">
      <c r="A81" s="7">
        <v>77</v>
      </c>
      <c r="B81" s="44">
        <v>68079657655</v>
      </c>
      <c r="C81" s="8" t="s">
        <v>1142</v>
      </c>
      <c r="D81" s="9">
        <v>16328.2</v>
      </c>
      <c r="E81" s="9">
        <f t="shared" si="9"/>
        <v>16328.2</v>
      </c>
      <c r="F81" s="9">
        <f t="shared" si="8"/>
        <v>16328.2</v>
      </c>
      <c r="G81" s="7" t="s">
        <v>12</v>
      </c>
      <c r="H81" s="10" t="s">
        <v>212</v>
      </c>
      <c r="I81" s="11">
        <f t="shared" si="4"/>
        <v>16328.2</v>
      </c>
      <c r="J81" s="10" t="str">
        <f t="shared" si="7"/>
        <v>เอ คอม เซอร์วิส</v>
      </c>
      <c r="K81" s="11">
        <f t="shared" si="7"/>
        <v>16328.2</v>
      </c>
      <c r="L81" s="10" t="s">
        <v>14</v>
      </c>
      <c r="M81" s="8" t="s">
        <v>1143</v>
      </c>
    </row>
    <row r="82" spans="1:13" s="12" customFormat="1" ht="54" x14ac:dyDescent="0.25">
      <c r="A82" s="7">
        <v>78</v>
      </c>
      <c r="B82" s="44">
        <v>68089022331</v>
      </c>
      <c r="C82" s="53" t="s">
        <v>1144</v>
      </c>
      <c r="D82" s="9">
        <v>690</v>
      </c>
      <c r="E82" s="9">
        <f t="shared" si="9"/>
        <v>690</v>
      </c>
      <c r="F82" s="9">
        <f t="shared" si="8"/>
        <v>690</v>
      </c>
      <c r="G82" s="7" t="s">
        <v>12</v>
      </c>
      <c r="H82" s="10" t="s">
        <v>100</v>
      </c>
      <c r="I82" s="11">
        <f t="shared" si="4"/>
        <v>690</v>
      </c>
      <c r="J82" s="10" t="str">
        <f t="shared" si="7"/>
        <v>วิจิตรศิลป์ 1982</v>
      </c>
      <c r="K82" s="11">
        <f t="shared" si="7"/>
        <v>690</v>
      </c>
      <c r="L82" s="10" t="s">
        <v>14</v>
      </c>
      <c r="M82" s="8" t="s">
        <v>1145</v>
      </c>
    </row>
    <row r="83" spans="1:13" s="12" customFormat="1" ht="62.4" x14ac:dyDescent="0.25">
      <c r="A83" s="7">
        <v>79</v>
      </c>
      <c r="B83" s="44">
        <v>68089020693</v>
      </c>
      <c r="C83" s="53" t="s">
        <v>1146</v>
      </c>
      <c r="D83" s="9">
        <v>690</v>
      </c>
      <c r="E83" s="9">
        <f t="shared" si="9"/>
        <v>690</v>
      </c>
      <c r="F83" s="9">
        <f t="shared" si="8"/>
        <v>690</v>
      </c>
      <c r="G83" s="7" t="s">
        <v>12</v>
      </c>
      <c r="H83" s="10" t="s">
        <v>100</v>
      </c>
      <c r="I83" s="11">
        <f t="shared" si="4"/>
        <v>690</v>
      </c>
      <c r="J83" s="10" t="str">
        <f t="shared" si="7"/>
        <v>วิจิตรศิลป์ 1982</v>
      </c>
      <c r="K83" s="11">
        <f t="shared" si="7"/>
        <v>690</v>
      </c>
      <c r="L83" s="10" t="s">
        <v>14</v>
      </c>
      <c r="M83" s="8" t="s">
        <v>1147</v>
      </c>
    </row>
    <row r="84" spans="1:13" s="12" customFormat="1" ht="54" x14ac:dyDescent="0.25">
      <c r="A84" s="7">
        <v>80</v>
      </c>
      <c r="B84" s="44" t="s">
        <v>1148</v>
      </c>
      <c r="C84" s="53" t="s">
        <v>1149</v>
      </c>
      <c r="D84" s="9">
        <v>276</v>
      </c>
      <c r="E84" s="9">
        <f t="shared" si="9"/>
        <v>276</v>
      </c>
      <c r="F84" s="9">
        <f t="shared" si="8"/>
        <v>276</v>
      </c>
      <c r="G84" s="7" t="s">
        <v>12</v>
      </c>
      <c r="H84" s="10" t="s">
        <v>100</v>
      </c>
      <c r="I84" s="11">
        <f t="shared" si="4"/>
        <v>276</v>
      </c>
      <c r="J84" s="10" t="str">
        <f t="shared" si="7"/>
        <v>วิจิตรศิลป์ 1982</v>
      </c>
      <c r="K84" s="11">
        <f t="shared" si="7"/>
        <v>276</v>
      </c>
      <c r="L84" s="10" t="s">
        <v>14</v>
      </c>
      <c r="M84" s="8" t="s">
        <v>1150</v>
      </c>
    </row>
    <row r="85" spans="1:13" s="12" customFormat="1" ht="54" x14ac:dyDescent="0.25">
      <c r="A85" s="7">
        <v>81</v>
      </c>
      <c r="B85" s="44">
        <v>68089023296</v>
      </c>
      <c r="C85" s="8" t="s">
        <v>1151</v>
      </c>
      <c r="D85" s="9">
        <v>21369</v>
      </c>
      <c r="E85" s="9">
        <f t="shared" si="9"/>
        <v>21369</v>
      </c>
      <c r="F85" s="9">
        <f t="shared" si="8"/>
        <v>21369</v>
      </c>
      <c r="G85" s="7" t="s">
        <v>12</v>
      </c>
      <c r="H85" s="10" t="s">
        <v>100</v>
      </c>
      <c r="I85" s="11">
        <f t="shared" si="4"/>
        <v>21369</v>
      </c>
      <c r="J85" s="10" t="str">
        <f t="shared" si="7"/>
        <v>วิจิตรศิลป์ 1982</v>
      </c>
      <c r="K85" s="11">
        <f t="shared" si="7"/>
        <v>21369</v>
      </c>
      <c r="L85" s="10" t="s">
        <v>14</v>
      </c>
      <c r="M85" s="8" t="s">
        <v>1152</v>
      </c>
    </row>
    <row r="86" spans="1:13" s="12" customFormat="1" ht="90" x14ac:dyDescent="0.25">
      <c r="A86" s="7">
        <v>82</v>
      </c>
      <c r="B86" s="44">
        <v>68079588387</v>
      </c>
      <c r="C86" s="8" t="s">
        <v>1153</v>
      </c>
      <c r="D86" s="9">
        <v>18600</v>
      </c>
      <c r="E86" s="9">
        <f t="shared" si="9"/>
        <v>18600</v>
      </c>
      <c r="F86" s="9">
        <f t="shared" si="8"/>
        <v>18600</v>
      </c>
      <c r="G86" s="7" t="s">
        <v>12</v>
      </c>
      <c r="H86" s="10" t="s">
        <v>1154</v>
      </c>
      <c r="I86" s="11">
        <f t="shared" si="4"/>
        <v>18600</v>
      </c>
      <c r="J86" s="10" t="str">
        <f t="shared" si="7"/>
        <v>นายทัย  นพแก้ว</v>
      </c>
      <c r="K86" s="11">
        <f t="shared" si="7"/>
        <v>18600</v>
      </c>
      <c r="L86" s="10" t="s">
        <v>14</v>
      </c>
      <c r="M86" s="8" t="s">
        <v>1155</v>
      </c>
    </row>
    <row r="87" spans="1:13" s="12" customFormat="1" ht="144" x14ac:dyDescent="0.25">
      <c r="A87" s="7">
        <v>83</v>
      </c>
      <c r="B87" s="44">
        <v>68049062397</v>
      </c>
      <c r="C87" s="8" t="s">
        <v>1156</v>
      </c>
      <c r="D87" s="9">
        <v>4895000</v>
      </c>
      <c r="E87" s="9">
        <v>4955045.09</v>
      </c>
      <c r="F87" s="9">
        <f t="shared" si="8"/>
        <v>4955045.09</v>
      </c>
      <c r="G87" s="7" t="s">
        <v>149</v>
      </c>
      <c r="H87" s="13" t="s">
        <v>1157</v>
      </c>
      <c r="I87" s="50" t="s">
        <v>1158</v>
      </c>
      <c r="J87" s="13" t="s">
        <v>1159</v>
      </c>
      <c r="K87" s="54">
        <v>4668000</v>
      </c>
      <c r="L87" s="10" t="s">
        <v>389</v>
      </c>
      <c r="M87" s="8" t="s">
        <v>1160</v>
      </c>
    </row>
    <row r="88" spans="1:13" s="12" customFormat="1" x14ac:dyDescent="0.25">
      <c r="A88" s="15"/>
      <c r="B88" s="47"/>
      <c r="C88" s="16"/>
      <c r="D88" s="17"/>
      <c r="E88" s="17"/>
      <c r="F88" s="17"/>
      <c r="G88" s="15"/>
      <c r="H88" s="18"/>
      <c r="I88" s="18"/>
      <c r="J88" s="18"/>
      <c r="K88" s="18"/>
      <c r="L88" s="18"/>
      <c r="M88" s="16"/>
    </row>
    <row r="89" spans="1:13" s="12" customFormat="1" x14ac:dyDescent="0.25">
      <c r="A89" s="15"/>
      <c r="B89" s="47"/>
      <c r="C89" s="19" t="s">
        <v>158</v>
      </c>
      <c r="D89" s="20" t="s">
        <v>159</v>
      </c>
      <c r="E89" s="20" t="s">
        <v>160</v>
      </c>
      <c r="F89" s="17"/>
      <c r="G89" s="15"/>
      <c r="H89" s="21"/>
      <c r="I89" s="21"/>
      <c r="J89" s="18"/>
      <c r="K89" s="18"/>
      <c r="L89" s="18"/>
      <c r="M89" s="18"/>
    </row>
    <row r="90" spans="1:13" s="12" customFormat="1" x14ac:dyDescent="0.25">
      <c r="A90" s="15"/>
      <c r="B90" s="47"/>
      <c r="C90" s="8" t="s">
        <v>161</v>
      </c>
      <c r="D90" s="9">
        <v>82</v>
      </c>
      <c r="E90" s="9">
        <f>SUM(K5:K86)</f>
        <v>2604216.7200000007</v>
      </c>
      <c r="F90" s="17"/>
      <c r="G90" s="15"/>
      <c r="H90" s="21"/>
      <c r="I90" s="21"/>
      <c r="J90" s="18"/>
      <c r="K90" s="18"/>
      <c r="L90" s="18"/>
      <c r="M90" s="18"/>
    </row>
    <row r="91" spans="1:13" ht="21" customHeight="1" x14ac:dyDescent="0.4">
      <c r="C91" s="23" t="s">
        <v>162</v>
      </c>
      <c r="D91" s="24">
        <v>1</v>
      </c>
      <c r="E91" s="24">
        <f>SUM(K87)</f>
        <v>4668000</v>
      </c>
      <c r="G91" s="26"/>
      <c r="H91" s="27"/>
      <c r="I91" s="27"/>
      <c r="J91" s="27"/>
      <c r="K91" s="28"/>
      <c r="M91" s="22"/>
    </row>
    <row r="92" spans="1:13" ht="23.4" customHeight="1" x14ac:dyDescent="0.4">
      <c r="C92" s="29" t="s">
        <v>163</v>
      </c>
      <c r="D92" s="30">
        <f>SUM(D90:D91)</f>
        <v>83</v>
      </c>
      <c r="E92" s="30">
        <f>SUM(E90:E91)</f>
        <v>7272216.7200000007</v>
      </c>
      <c r="G92" s="26"/>
      <c r="H92" s="26"/>
      <c r="I92" s="26"/>
      <c r="J92" s="26"/>
      <c r="K92" s="31"/>
      <c r="M92" s="22"/>
    </row>
    <row r="93" spans="1:13" ht="23.4" customHeight="1" x14ac:dyDescent="0.4">
      <c r="C93" s="33"/>
      <c r="D93" s="34"/>
      <c r="E93" s="34"/>
      <c r="G93" s="26"/>
      <c r="H93" s="26"/>
      <c r="I93" s="26"/>
      <c r="J93" s="26"/>
      <c r="K93" s="31"/>
      <c r="M93" s="22"/>
    </row>
    <row r="94" spans="1:13" ht="23.4" customHeight="1" x14ac:dyDescent="0.4">
      <c r="C94" s="33"/>
      <c r="D94" s="34"/>
      <c r="E94" s="34"/>
      <c r="G94" s="26"/>
      <c r="H94" s="26"/>
      <c r="I94" s="26"/>
      <c r="J94" s="26"/>
      <c r="K94" s="31"/>
      <c r="M94" s="22"/>
    </row>
    <row r="95" spans="1:13" ht="23.4" customHeight="1" x14ac:dyDescent="0.4">
      <c r="C95" s="33"/>
      <c r="D95" s="34"/>
      <c r="E95" s="34"/>
      <c r="G95" s="26"/>
      <c r="H95" s="26"/>
      <c r="I95" s="26"/>
      <c r="J95" s="26"/>
      <c r="K95" s="31"/>
      <c r="M95" s="22"/>
    </row>
    <row r="96" spans="1:13" ht="21" customHeight="1" x14ac:dyDescent="0.4">
      <c r="C96" s="35"/>
      <c r="G96" s="26"/>
      <c r="H96" s="73" t="s">
        <v>164</v>
      </c>
      <c r="I96" s="73"/>
      <c r="J96" s="73"/>
      <c r="K96" s="31"/>
      <c r="M96" s="22"/>
    </row>
    <row r="97" spans="3:13" ht="21" customHeight="1" x14ac:dyDescent="0.4">
      <c r="C97" s="35"/>
      <c r="G97" s="26"/>
      <c r="H97" s="73" t="s">
        <v>165</v>
      </c>
      <c r="I97" s="73"/>
      <c r="J97" s="73"/>
      <c r="K97" s="31"/>
      <c r="M97" s="22"/>
    </row>
  </sheetData>
  <autoFilter ref="A4:N86" xr:uid="{222CDA97-FCB4-4A9A-8A6F-C79631854B37}">
    <filterColumn colId="7" showButton="0"/>
    <filterColumn colId="9" showButton="0"/>
    <sortState xmlns:xlrd2="http://schemas.microsoft.com/office/spreadsheetml/2017/richdata2" ref="A5:N86">
      <sortCondition ref="M4"/>
    </sortState>
  </autoFilter>
  <mergeCells count="7">
    <mergeCell ref="H97:J97"/>
    <mergeCell ref="A1:M1"/>
    <mergeCell ref="A2:M2"/>
    <mergeCell ref="A3:M3"/>
    <mergeCell ref="H4:I4"/>
    <mergeCell ref="J4:K4"/>
    <mergeCell ref="H96:J9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409E0-D8C4-4249-90FD-1C0622C55369}">
  <dimension ref="A1:O79"/>
  <sheetViews>
    <sheetView view="pageBreakPreview" topLeftCell="A67" zoomScale="94" zoomScaleNormal="80" zoomScaleSheetLayoutView="94" zoomScalePageLayoutView="50" workbookViewId="0">
      <selection sqref="A1:M4"/>
    </sheetView>
  </sheetViews>
  <sheetFormatPr defaultColWidth="9" defaultRowHeight="18" x14ac:dyDescent="0.35"/>
  <cols>
    <col min="1" max="1" width="4.69921875" style="22" bestFit="1" customWidth="1"/>
    <col min="2" max="2" width="13.8984375" style="32" hidden="1" customWidth="1"/>
    <col min="3" max="3" width="28.3984375" style="36" customWidth="1"/>
    <col min="4" max="4" width="13.19921875" style="25" customWidth="1"/>
    <col min="5" max="5" width="18" style="25" bestFit="1" customWidth="1"/>
    <col min="6" max="6" width="13.5" style="25" hidden="1" customWidth="1"/>
    <col min="7" max="7" width="9.8984375" style="1" bestFit="1" customWidth="1"/>
    <col min="8" max="8" width="21.69921875" style="1" bestFit="1" customWidth="1"/>
    <col min="9" max="9" width="11.796875" style="1" bestFit="1" customWidth="1"/>
    <col min="10" max="10" width="16.19921875" style="1" bestFit="1" customWidth="1"/>
    <col min="11" max="11" width="13" style="1" bestFit="1" customWidth="1"/>
    <col min="12" max="12" width="13.69921875" style="1" bestFit="1" customWidth="1"/>
    <col min="13" max="13" width="13.5" style="1" bestFit="1" customWidth="1"/>
    <col min="14" max="16384" width="9" style="1"/>
  </cols>
  <sheetData>
    <row r="1" spans="1:15" x14ac:dyDescent="0.35">
      <c r="A1" s="66" t="s">
        <v>1161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42"/>
      <c r="O1" s="42"/>
    </row>
    <row r="2" spans="1:15" x14ac:dyDescent="0.3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42"/>
      <c r="O2" s="42"/>
    </row>
    <row r="3" spans="1:15" x14ac:dyDescent="0.3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2"/>
      <c r="O3" s="2"/>
    </row>
    <row r="4" spans="1:15" s="6" customFormat="1" ht="54" x14ac:dyDescent="0.25">
      <c r="A4" s="3" t="s">
        <v>2</v>
      </c>
      <c r="B4" s="43" t="s">
        <v>648</v>
      </c>
      <c r="C4" s="3" t="s">
        <v>3</v>
      </c>
      <c r="D4" s="4" t="s">
        <v>4</v>
      </c>
      <c r="E4" s="4" t="s">
        <v>5</v>
      </c>
      <c r="F4" s="4" t="s">
        <v>649</v>
      </c>
      <c r="G4" s="5" t="s">
        <v>6</v>
      </c>
      <c r="H4" s="68" t="s">
        <v>7</v>
      </c>
      <c r="I4" s="69"/>
      <c r="J4" s="68" t="s">
        <v>8</v>
      </c>
      <c r="K4" s="69"/>
      <c r="L4" s="3" t="s">
        <v>9</v>
      </c>
      <c r="M4" s="19" t="s">
        <v>10</v>
      </c>
    </row>
    <row r="5" spans="1:15" s="12" customFormat="1" ht="54" x14ac:dyDescent="0.25">
      <c r="A5" s="7">
        <v>1</v>
      </c>
      <c r="B5" s="44">
        <v>68089316605</v>
      </c>
      <c r="C5" s="8" t="s">
        <v>1162</v>
      </c>
      <c r="D5" s="9">
        <v>620.6</v>
      </c>
      <c r="E5" s="9">
        <f t="shared" ref="E5:F20" si="0">D5</f>
        <v>620.6</v>
      </c>
      <c r="F5" s="9">
        <f t="shared" si="0"/>
        <v>620.6</v>
      </c>
      <c r="G5" s="7" t="s">
        <v>12</v>
      </c>
      <c r="H5" s="10" t="s">
        <v>47</v>
      </c>
      <c r="I5" s="11">
        <f t="shared" ref="I5:I66" si="1">F5</f>
        <v>620.6</v>
      </c>
      <c r="J5" s="10" t="str">
        <f t="shared" ref="J5:K36" si="2">H5</f>
        <v>บจก.สมบัติ โฮมมาร์ท</v>
      </c>
      <c r="K5" s="11">
        <f t="shared" si="2"/>
        <v>620.6</v>
      </c>
      <c r="L5" s="10" t="s">
        <v>14</v>
      </c>
      <c r="M5" s="8" t="s">
        <v>1163</v>
      </c>
    </row>
    <row r="6" spans="1:15" s="12" customFormat="1" ht="108" x14ac:dyDescent="0.25">
      <c r="A6" s="7">
        <v>2</v>
      </c>
      <c r="B6" s="44">
        <v>68089059618</v>
      </c>
      <c r="C6" s="8" t="s">
        <v>1164</v>
      </c>
      <c r="D6" s="9">
        <v>3290</v>
      </c>
      <c r="E6" s="9">
        <f t="shared" si="0"/>
        <v>3290</v>
      </c>
      <c r="F6" s="9">
        <f t="shared" si="0"/>
        <v>3290</v>
      </c>
      <c r="G6" s="7" t="s">
        <v>12</v>
      </c>
      <c r="H6" s="10" t="s">
        <v>29</v>
      </c>
      <c r="I6" s="11">
        <f t="shared" si="1"/>
        <v>3290</v>
      </c>
      <c r="J6" s="10" t="str">
        <f t="shared" si="2"/>
        <v>ภัทร์วาณิชย์</v>
      </c>
      <c r="K6" s="11">
        <f t="shared" si="2"/>
        <v>3290</v>
      </c>
      <c r="L6" s="10" t="s">
        <v>14</v>
      </c>
      <c r="M6" s="8" t="s">
        <v>1165</v>
      </c>
    </row>
    <row r="7" spans="1:15" s="12" customFormat="1" ht="108" x14ac:dyDescent="0.25">
      <c r="A7" s="7">
        <v>3</v>
      </c>
      <c r="B7" s="44">
        <v>68089057318</v>
      </c>
      <c r="C7" s="8" t="s">
        <v>1166</v>
      </c>
      <c r="D7" s="9">
        <v>890</v>
      </c>
      <c r="E7" s="9">
        <f t="shared" si="0"/>
        <v>890</v>
      </c>
      <c r="F7" s="9">
        <f t="shared" si="0"/>
        <v>890</v>
      </c>
      <c r="G7" s="7" t="s">
        <v>12</v>
      </c>
      <c r="H7" s="10" t="s">
        <v>29</v>
      </c>
      <c r="I7" s="11">
        <f t="shared" si="1"/>
        <v>890</v>
      </c>
      <c r="J7" s="10" t="str">
        <f t="shared" si="2"/>
        <v>ภัทร์วาณิชย์</v>
      </c>
      <c r="K7" s="11">
        <f t="shared" si="2"/>
        <v>890</v>
      </c>
      <c r="L7" s="10" t="s">
        <v>14</v>
      </c>
      <c r="M7" s="8" t="s">
        <v>1167</v>
      </c>
    </row>
    <row r="8" spans="1:15" s="12" customFormat="1" ht="108" x14ac:dyDescent="0.25">
      <c r="A8" s="7">
        <v>4</v>
      </c>
      <c r="B8" s="44">
        <v>68089100755</v>
      </c>
      <c r="C8" s="8" t="s">
        <v>1168</v>
      </c>
      <c r="D8" s="9">
        <v>5420</v>
      </c>
      <c r="E8" s="9">
        <f t="shared" si="0"/>
        <v>5420</v>
      </c>
      <c r="F8" s="9">
        <f t="shared" si="0"/>
        <v>5420</v>
      </c>
      <c r="G8" s="7" t="s">
        <v>12</v>
      </c>
      <c r="H8" s="10" t="s">
        <v>318</v>
      </c>
      <c r="I8" s="11">
        <f t="shared" si="1"/>
        <v>5420</v>
      </c>
      <c r="J8" s="10" t="str">
        <f t="shared" si="2"/>
        <v>ประสพสุข</v>
      </c>
      <c r="K8" s="11">
        <f t="shared" si="2"/>
        <v>5420</v>
      </c>
      <c r="L8" s="10" t="s">
        <v>14</v>
      </c>
      <c r="M8" s="8" t="s">
        <v>1169</v>
      </c>
    </row>
    <row r="9" spans="1:15" s="12" customFormat="1" ht="72" x14ac:dyDescent="0.25">
      <c r="A9" s="7">
        <v>5</v>
      </c>
      <c r="B9" s="44">
        <v>68089064269</v>
      </c>
      <c r="C9" s="8" t="s">
        <v>1170</v>
      </c>
      <c r="D9" s="9">
        <v>12775.8</v>
      </c>
      <c r="E9" s="9">
        <f t="shared" si="0"/>
        <v>12775.8</v>
      </c>
      <c r="F9" s="9">
        <f t="shared" si="0"/>
        <v>12775.8</v>
      </c>
      <c r="G9" s="7" t="s">
        <v>12</v>
      </c>
      <c r="H9" s="10" t="s">
        <v>224</v>
      </c>
      <c r="I9" s="11">
        <f t="shared" si="1"/>
        <v>12775.8</v>
      </c>
      <c r="J9" s="10" t="str">
        <f t="shared" si="2"/>
        <v>อู่วรเดชกลการ</v>
      </c>
      <c r="K9" s="11">
        <f t="shared" si="2"/>
        <v>12775.8</v>
      </c>
      <c r="L9" s="10" t="s">
        <v>14</v>
      </c>
      <c r="M9" s="8" t="s">
        <v>1171</v>
      </c>
    </row>
    <row r="10" spans="1:15" s="12" customFormat="1" ht="54" x14ac:dyDescent="0.25">
      <c r="A10" s="7">
        <v>6</v>
      </c>
      <c r="B10" s="44">
        <v>68089058721</v>
      </c>
      <c r="C10" s="8" t="s">
        <v>1172</v>
      </c>
      <c r="D10" s="9">
        <v>23000</v>
      </c>
      <c r="E10" s="9">
        <v>21935</v>
      </c>
      <c r="F10" s="9">
        <f t="shared" si="0"/>
        <v>21935</v>
      </c>
      <c r="G10" s="7" t="s">
        <v>12</v>
      </c>
      <c r="H10" s="10" t="s">
        <v>212</v>
      </c>
      <c r="I10" s="11">
        <f t="shared" si="1"/>
        <v>21935</v>
      </c>
      <c r="J10" s="10" t="str">
        <f t="shared" si="2"/>
        <v>เอ คอม เซอร์วิส</v>
      </c>
      <c r="K10" s="11">
        <f t="shared" si="2"/>
        <v>21935</v>
      </c>
      <c r="L10" s="10" t="s">
        <v>14</v>
      </c>
      <c r="M10" s="8" t="s">
        <v>1173</v>
      </c>
    </row>
    <row r="11" spans="1:15" s="12" customFormat="1" ht="108" x14ac:dyDescent="0.25">
      <c r="A11" s="7">
        <v>7</v>
      </c>
      <c r="B11" s="44">
        <v>68089130661</v>
      </c>
      <c r="C11" s="8" t="s">
        <v>1174</v>
      </c>
      <c r="D11" s="9">
        <v>3500</v>
      </c>
      <c r="E11" s="9">
        <f t="shared" ref="E11:F26" si="3">D11</f>
        <v>3500</v>
      </c>
      <c r="F11" s="9">
        <f t="shared" si="0"/>
        <v>3500</v>
      </c>
      <c r="G11" s="7" t="s">
        <v>12</v>
      </c>
      <c r="H11" s="10" t="s">
        <v>1175</v>
      </c>
      <c r="I11" s="11">
        <f t="shared" si="1"/>
        <v>3500</v>
      </c>
      <c r="J11" s="10" t="str">
        <f t="shared" si="2"/>
        <v>นายพงษ์ธร ศักดิ์ดี</v>
      </c>
      <c r="K11" s="11">
        <f t="shared" si="2"/>
        <v>3500</v>
      </c>
      <c r="L11" s="10" t="s">
        <v>14</v>
      </c>
      <c r="M11" s="8" t="s">
        <v>1176</v>
      </c>
    </row>
    <row r="12" spans="1:15" s="12" customFormat="1" ht="108" x14ac:dyDescent="0.25">
      <c r="A12" s="7">
        <v>8</v>
      </c>
      <c r="B12" s="44">
        <v>68089126491</v>
      </c>
      <c r="C12" s="8" t="s">
        <v>1177</v>
      </c>
      <c r="D12" s="9">
        <v>22100</v>
      </c>
      <c r="E12" s="9">
        <f t="shared" si="3"/>
        <v>22100</v>
      </c>
      <c r="F12" s="9">
        <f t="shared" si="0"/>
        <v>22100</v>
      </c>
      <c r="G12" s="7" t="s">
        <v>12</v>
      </c>
      <c r="H12" s="10" t="s">
        <v>1178</v>
      </c>
      <c r="I12" s="11">
        <f t="shared" si="1"/>
        <v>22100</v>
      </c>
      <c r="J12" s="10" t="str">
        <f t="shared" si="2"/>
        <v>ทวีสิน สังฆภัณฑ</v>
      </c>
      <c r="K12" s="11">
        <f t="shared" si="2"/>
        <v>22100</v>
      </c>
      <c r="L12" s="10" t="s">
        <v>14</v>
      </c>
      <c r="M12" s="8" t="s">
        <v>1179</v>
      </c>
    </row>
    <row r="13" spans="1:15" s="12" customFormat="1" ht="54" x14ac:dyDescent="0.25">
      <c r="A13" s="7">
        <v>9</v>
      </c>
      <c r="B13" s="44">
        <v>68089143678</v>
      </c>
      <c r="C13" s="8" t="s">
        <v>1180</v>
      </c>
      <c r="D13" s="9">
        <v>5300</v>
      </c>
      <c r="E13" s="9">
        <f t="shared" si="3"/>
        <v>5300</v>
      </c>
      <c r="F13" s="9">
        <f t="shared" si="0"/>
        <v>5300</v>
      </c>
      <c r="G13" s="7" t="s">
        <v>12</v>
      </c>
      <c r="H13" s="10" t="s">
        <v>29</v>
      </c>
      <c r="I13" s="11">
        <f t="shared" si="1"/>
        <v>5300</v>
      </c>
      <c r="J13" s="10" t="str">
        <f t="shared" si="2"/>
        <v>ภัทร์วาณิชย์</v>
      </c>
      <c r="K13" s="11">
        <f t="shared" si="2"/>
        <v>5300</v>
      </c>
      <c r="L13" s="10" t="s">
        <v>14</v>
      </c>
      <c r="M13" s="8" t="s">
        <v>1181</v>
      </c>
    </row>
    <row r="14" spans="1:15" s="12" customFormat="1" ht="72" x14ac:dyDescent="0.25">
      <c r="A14" s="7">
        <v>10</v>
      </c>
      <c r="B14" s="44">
        <v>68089147186</v>
      </c>
      <c r="C14" s="8" t="s">
        <v>1182</v>
      </c>
      <c r="D14" s="9">
        <v>3400</v>
      </c>
      <c r="E14" s="9">
        <f t="shared" si="3"/>
        <v>3400</v>
      </c>
      <c r="F14" s="9">
        <f t="shared" si="0"/>
        <v>3400</v>
      </c>
      <c r="G14" s="7" t="s">
        <v>12</v>
      </c>
      <c r="H14" s="10" t="s">
        <v>29</v>
      </c>
      <c r="I14" s="11">
        <f t="shared" si="1"/>
        <v>3400</v>
      </c>
      <c r="J14" s="10" t="str">
        <f t="shared" si="2"/>
        <v>ภัทร์วาณิชย์</v>
      </c>
      <c r="K14" s="11">
        <f t="shared" si="2"/>
        <v>3400</v>
      </c>
      <c r="L14" s="10" t="s">
        <v>14</v>
      </c>
      <c r="M14" s="8" t="s">
        <v>1183</v>
      </c>
    </row>
    <row r="15" spans="1:15" s="12" customFormat="1" ht="54" x14ac:dyDescent="0.25">
      <c r="A15" s="7">
        <v>11</v>
      </c>
      <c r="B15" s="44">
        <v>68089154729</v>
      </c>
      <c r="C15" s="8" t="s">
        <v>1184</v>
      </c>
      <c r="D15" s="9">
        <v>520</v>
      </c>
      <c r="E15" s="9">
        <f t="shared" si="3"/>
        <v>520</v>
      </c>
      <c r="F15" s="9">
        <f t="shared" si="0"/>
        <v>520</v>
      </c>
      <c r="G15" s="7" t="s">
        <v>12</v>
      </c>
      <c r="H15" s="10" t="s">
        <v>100</v>
      </c>
      <c r="I15" s="11">
        <f t="shared" si="1"/>
        <v>520</v>
      </c>
      <c r="J15" s="10" t="str">
        <f t="shared" si="2"/>
        <v>วิจิตรศิลป์ 1982</v>
      </c>
      <c r="K15" s="11">
        <f t="shared" si="2"/>
        <v>520</v>
      </c>
      <c r="L15" s="10" t="s">
        <v>14</v>
      </c>
      <c r="M15" s="8" t="s">
        <v>1185</v>
      </c>
    </row>
    <row r="16" spans="1:15" s="12" customFormat="1" ht="90" x14ac:dyDescent="0.25">
      <c r="A16" s="7">
        <v>12</v>
      </c>
      <c r="B16" s="44">
        <v>68089141330</v>
      </c>
      <c r="C16" s="8" t="s">
        <v>1186</v>
      </c>
      <c r="D16" s="9">
        <v>1140</v>
      </c>
      <c r="E16" s="9">
        <f t="shared" si="3"/>
        <v>1140</v>
      </c>
      <c r="F16" s="9">
        <f t="shared" si="0"/>
        <v>1140</v>
      </c>
      <c r="G16" s="7" t="s">
        <v>12</v>
      </c>
      <c r="H16" s="10" t="s">
        <v>29</v>
      </c>
      <c r="I16" s="11">
        <f t="shared" si="1"/>
        <v>1140</v>
      </c>
      <c r="J16" s="10" t="str">
        <f t="shared" si="2"/>
        <v>ภัทร์วาณิชย์</v>
      </c>
      <c r="K16" s="11">
        <f t="shared" si="2"/>
        <v>1140</v>
      </c>
      <c r="L16" s="10" t="s">
        <v>14</v>
      </c>
      <c r="M16" s="8" t="s">
        <v>1187</v>
      </c>
    </row>
    <row r="17" spans="1:13" s="12" customFormat="1" ht="54" x14ac:dyDescent="0.25">
      <c r="A17" s="7">
        <v>13</v>
      </c>
      <c r="B17" s="44">
        <v>68089169341</v>
      </c>
      <c r="C17" s="8" t="s">
        <v>1188</v>
      </c>
      <c r="D17" s="9">
        <v>8575</v>
      </c>
      <c r="E17" s="9">
        <f t="shared" si="3"/>
        <v>8575</v>
      </c>
      <c r="F17" s="9">
        <f t="shared" si="0"/>
        <v>8575</v>
      </c>
      <c r="G17" s="7" t="s">
        <v>12</v>
      </c>
      <c r="H17" s="10" t="s">
        <v>100</v>
      </c>
      <c r="I17" s="11">
        <f t="shared" si="1"/>
        <v>8575</v>
      </c>
      <c r="J17" s="10" t="str">
        <f t="shared" si="2"/>
        <v>วิจิตรศิลป์ 1982</v>
      </c>
      <c r="K17" s="11">
        <f t="shared" si="2"/>
        <v>8575</v>
      </c>
      <c r="L17" s="10" t="s">
        <v>14</v>
      </c>
      <c r="M17" s="8" t="s">
        <v>1189</v>
      </c>
    </row>
    <row r="18" spans="1:13" s="12" customFormat="1" ht="54" x14ac:dyDescent="0.25">
      <c r="A18" s="7">
        <v>14</v>
      </c>
      <c r="B18" s="44">
        <v>68089169833</v>
      </c>
      <c r="C18" s="8" t="s">
        <v>1190</v>
      </c>
      <c r="D18" s="9">
        <v>180</v>
      </c>
      <c r="E18" s="9">
        <f t="shared" si="3"/>
        <v>180</v>
      </c>
      <c r="F18" s="9">
        <f t="shared" si="0"/>
        <v>180</v>
      </c>
      <c r="G18" s="7" t="s">
        <v>12</v>
      </c>
      <c r="H18" s="10" t="s">
        <v>1191</v>
      </c>
      <c r="I18" s="11">
        <f t="shared" si="1"/>
        <v>180</v>
      </c>
      <c r="J18" s="10" t="str">
        <f t="shared" si="2"/>
        <v>นายศุภณัฐ อินทร์พิทักษ</v>
      </c>
      <c r="K18" s="11">
        <f t="shared" si="2"/>
        <v>180</v>
      </c>
      <c r="L18" s="10" t="s">
        <v>14</v>
      </c>
      <c r="M18" s="8" t="s">
        <v>1192</v>
      </c>
    </row>
    <row r="19" spans="1:13" s="12" customFormat="1" ht="54" x14ac:dyDescent="0.25">
      <c r="A19" s="7">
        <v>15</v>
      </c>
      <c r="B19" s="44">
        <v>68089170149</v>
      </c>
      <c r="C19" s="8" t="s">
        <v>1193</v>
      </c>
      <c r="D19" s="9">
        <v>730</v>
      </c>
      <c r="E19" s="9">
        <f t="shared" si="3"/>
        <v>730</v>
      </c>
      <c r="F19" s="9">
        <f t="shared" si="0"/>
        <v>730</v>
      </c>
      <c r="G19" s="7" t="s">
        <v>12</v>
      </c>
      <c r="H19" s="10" t="s">
        <v>29</v>
      </c>
      <c r="I19" s="11">
        <f t="shared" si="1"/>
        <v>730</v>
      </c>
      <c r="J19" s="10" t="str">
        <f t="shared" si="2"/>
        <v>ภัทร์วาณิชย์</v>
      </c>
      <c r="K19" s="11">
        <f t="shared" si="2"/>
        <v>730</v>
      </c>
      <c r="L19" s="10" t="s">
        <v>14</v>
      </c>
      <c r="M19" s="8" t="s">
        <v>1194</v>
      </c>
    </row>
    <row r="20" spans="1:13" s="12" customFormat="1" ht="54" x14ac:dyDescent="0.25">
      <c r="A20" s="7">
        <v>16</v>
      </c>
      <c r="B20" s="44">
        <v>68089196950</v>
      </c>
      <c r="C20" s="8" t="s">
        <v>1195</v>
      </c>
      <c r="D20" s="9">
        <v>59081.120000000003</v>
      </c>
      <c r="E20" s="9">
        <f t="shared" si="3"/>
        <v>59081.120000000003</v>
      </c>
      <c r="F20" s="9">
        <f t="shared" si="0"/>
        <v>59081.120000000003</v>
      </c>
      <c r="G20" s="7" t="s">
        <v>12</v>
      </c>
      <c r="H20" s="10" t="s">
        <v>1007</v>
      </c>
      <c r="I20" s="11">
        <f t="shared" si="1"/>
        <v>59081.120000000003</v>
      </c>
      <c r="J20" s="10" t="str">
        <f t="shared" si="2"/>
        <v>บริษัท สมบัติ โฮม มาร์ท จำกัด</v>
      </c>
      <c r="K20" s="11">
        <f t="shared" si="2"/>
        <v>59081.120000000003</v>
      </c>
      <c r="L20" s="10" t="s">
        <v>14</v>
      </c>
      <c r="M20" s="8" t="s">
        <v>1196</v>
      </c>
    </row>
    <row r="21" spans="1:13" s="12" customFormat="1" ht="54" x14ac:dyDescent="0.25">
      <c r="A21" s="7">
        <v>17</v>
      </c>
      <c r="B21" s="44">
        <v>68089198499</v>
      </c>
      <c r="C21" s="8" t="s">
        <v>1197</v>
      </c>
      <c r="D21" s="9">
        <v>9370</v>
      </c>
      <c r="E21" s="9">
        <f t="shared" si="3"/>
        <v>9370</v>
      </c>
      <c r="F21" s="9">
        <f t="shared" si="3"/>
        <v>9370</v>
      </c>
      <c r="G21" s="7" t="s">
        <v>12</v>
      </c>
      <c r="H21" s="10" t="s">
        <v>29</v>
      </c>
      <c r="I21" s="11">
        <f t="shared" si="1"/>
        <v>9370</v>
      </c>
      <c r="J21" s="10" t="str">
        <f t="shared" si="2"/>
        <v>ภัทร์วาณิชย์</v>
      </c>
      <c r="K21" s="11">
        <f t="shared" si="2"/>
        <v>9370</v>
      </c>
      <c r="L21" s="10" t="s">
        <v>14</v>
      </c>
      <c r="M21" s="8" t="s">
        <v>1198</v>
      </c>
    </row>
    <row r="22" spans="1:13" s="12" customFormat="1" ht="54" x14ac:dyDescent="0.25">
      <c r="A22" s="7">
        <v>18</v>
      </c>
      <c r="B22" s="44">
        <v>68089240218</v>
      </c>
      <c r="C22" s="8" t="s">
        <v>1199</v>
      </c>
      <c r="D22" s="9">
        <v>345</v>
      </c>
      <c r="E22" s="9">
        <f t="shared" si="3"/>
        <v>345</v>
      </c>
      <c r="F22" s="9">
        <f t="shared" si="3"/>
        <v>345</v>
      </c>
      <c r="G22" s="7" t="s">
        <v>12</v>
      </c>
      <c r="H22" s="10" t="s">
        <v>100</v>
      </c>
      <c r="I22" s="11">
        <f t="shared" si="1"/>
        <v>345</v>
      </c>
      <c r="J22" s="10" t="str">
        <f t="shared" si="2"/>
        <v>วิจิตรศิลป์ 1982</v>
      </c>
      <c r="K22" s="11">
        <f t="shared" si="2"/>
        <v>345</v>
      </c>
      <c r="L22" s="10" t="s">
        <v>14</v>
      </c>
      <c r="M22" s="8" t="s">
        <v>1200</v>
      </c>
    </row>
    <row r="23" spans="1:13" s="12" customFormat="1" ht="54" x14ac:dyDescent="0.25">
      <c r="A23" s="7">
        <v>19</v>
      </c>
      <c r="B23" s="44">
        <v>68089239153</v>
      </c>
      <c r="C23" s="8" t="s">
        <v>1201</v>
      </c>
      <c r="D23" s="9">
        <v>40000</v>
      </c>
      <c r="E23" s="9">
        <f t="shared" si="3"/>
        <v>40000</v>
      </c>
      <c r="F23" s="9">
        <f t="shared" si="3"/>
        <v>40000</v>
      </c>
      <c r="G23" s="7" t="s">
        <v>12</v>
      </c>
      <c r="H23" s="10" t="s">
        <v>100</v>
      </c>
      <c r="I23" s="11">
        <f t="shared" si="1"/>
        <v>40000</v>
      </c>
      <c r="J23" s="10" t="str">
        <f t="shared" si="2"/>
        <v>วิจิตรศิลป์ 1982</v>
      </c>
      <c r="K23" s="11">
        <f t="shared" si="2"/>
        <v>40000</v>
      </c>
      <c r="L23" s="10" t="s">
        <v>14</v>
      </c>
      <c r="M23" s="8" t="s">
        <v>1202</v>
      </c>
    </row>
    <row r="24" spans="1:13" s="12" customFormat="1" ht="54" x14ac:dyDescent="0.25">
      <c r="A24" s="7">
        <v>20</v>
      </c>
      <c r="B24" s="44">
        <v>68089236112</v>
      </c>
      <c r="C24" s="8" t="s">
        <v>1203</v>
      </c>
      <c r="D24" s="9">
        <v>230</v>
      </c>
      <c r="E24" s="9">
        <f t="shared" si="3"/>
        <v>230</v>
      </c>
      <c r="F24" s="9">
        <f t="shared" si="3"/>
        <v>230</v>
      </c>
      <c r="G24" s="7" t="s">
        <v>12</v>
      </c>
      <c r="H24" s="10" t="s">
        <v>100</v>
      </c>
      <c r="I24" s="11">
        <f t="shared" si="1"/>
        <v>230</v>
      </c>
      <c r="J24" s="10" t="str">
        <f t="shared" si="2"/>
        <v>วิจิตรศิลป์ 1982</v>
      </c>
      <c r="K24" s="11">
        <f t="shared" si="2"/>
        <v>230</v>
      </c>
      <c r="L24" s="10" t="s">
        <v>14</v>
      </c>
      <c r="M24" s="8" t="s">
        <v>1204</v>
      </c>
    </row>
    <row r="25" spans="1:13" s="12" customFormat="1" ht="54" x14ac:dyDescent="0.25">
      <c r="A25" s="7">
        <v>21</v>
      </c>
      <c r="B25" s="44">
        <v>68089234305</v>
      </c>
      <c r="C25" s="8" t="s">
        <v>1205</v>
      </c>
      <c r="D25" s="9">
        <v>3110</v>
      </c>
      <c r="E25" s="9">
        <f t="shared" si="3"/>
        <v>3110</v>
      </c>
      <c r="F25" s="9">
        <f t="shared" si="3"/>
        <v>3110</v>
      </c>
      <c r="G25" s="7" t="s">
        <v>12</v>
      </c>
      <c r="H25" s="10" t="s">
        <v>29</v>
      </c>
      <c r="I25" s="11">
        <f t="shared" si="1"/>
        <v>3110</v>
      </c>
      <c r="J25" s="10" t="str">
        <f t="shared" si="2"/>
        <v>ภัทร์วาณิชย์</v>
      </c>
      <c r="K25" s="11">
        <f t="shared" si="2"/>
        <v>3110</v>
      </c>
      <c r="L25" s="10" t="s">
        <v>14</v>
      </c>
      <c r="M25" s="8" t="s">
        <v>1206</v>
      </c>
    </row>
    <row r="26" spans="1:13" s="12" customFormat="1" ht="54" x14ac:dyDescent="0.25">
      <c r="A26" s="7">
        <v>22</v>
      </c>
      <c r="B26" s="44">
        <v>68089090897</v>
      </c>
      <c r="C26" s="8" t="s">
        <v>1207</v>
      </c>
      <c r="D26" s="9">
        <v>366000</v>
      </c>
      <c r="E26" s="9">
        <v>330000</v>
      </c>
      <c r="F26" s="9">
        <f t="shared" si="3"/>
        <v>330000</v>
      </c>
      <c r="G26" s="7" t="s">
        <v>12</v>
      </c>
      <c r="H26" s="10" t="s">
        <v>1208</v>
      </c>
      <c r="I26" s="11">
        <f t="shared" si="1"/>
        <v>330000</v>
      </c>
      <c r="J26" s="10" t="str">
        <f t="shared" si="2"/>
        <v>บริษัท แอท ยู เดนทัล จำกัด</v>
      </c>
      <c r="K26" s="11">
        <f t="shared" si="2"/>
        <v>330000</v>
      </c>
      <c r="L26" s="10" t="s">
        <v>14</v>
      </c>
      <c r="M26" s="8" t="s">
        <v>1209</v>
      </c>
    </row>
    <row r="27" spans="1:13" s="12" customFormat="1" ht="54" x14ac:dyDescent="0.25">
      <c r="A27" s="7">
        <v>23</v>
      </c>
      <c r="B27" s="44">
        <v>68089272528</v>
      </c>
      <c r="C27" s="8" t="s">
        <v>1210</v>
      </c>
      <c r="D27" s="9">
        <v>6600</v>
      </c>
      <c r="E27" s="9">
        <f t="shared" ref="E27:F51" si="4">D27</f>
        <v>6600</v>
      </c>
      <c r="F27" s="9">
        <f t="shared" si="4"/>
        <v>6600</v>
      </c>
      <c r="G27" s="7" t="s">
        <v>12</v>
      </c>
      <c r="H27" s="10" t="s">
        <v>295</v>
      </c>
      <c r="I27" s="11">
        <f t="shared" si="1"/>
        <v>6600</v>
      </c>
      <c r="J27" s="10" t="str">
        <f t="shared" si="2"/>
        <v>คณะบุคคลเนตรโพธิ์แก้ว</v>
      </c>
      <c r="K27" s="11">
        <f t="shared" si="2"/>
        <v>6600</v>
      </c>
      <c r="L27" s="10" t="s">
        <v>14</v>
      </c>
      <c r="M27" s="8" t="s">
        <v>1211</v>
      </c>
    </row>
    <row r="28" spans="1:13" s="12" customFormat="1" ht="54" x14ac:dyDescent="0.25">
      <c r="A28" s="7">
        <v>24</v>
      </c>
      <c r="B28" s="44">
        <v>68089280901</v>
      </c>
      <c r="C28" s="8" t="s">
        <v>1212</v>
      </c>
      <c r="D28" s="9">
        <v>1100</v>
      </c>
      <c r="E28" s="9">
        <f t="shared" si="4"/>
        <v>1100</v>
      </c>
      <c r="F28" s="9">
        <f t="shared" si="4"/>
        <v>1100</v>
      </c>
      <c r="G28" s="7" t="s">
        <v>12</v>
      </c>
      <c r="H28" s="10" t="s">
        <v>295</v>
      </c>
      <c r="I28" s="11">
        <f t="shared" si="1"/>
        <v>1100</v>
      </c>
      <c r="J28" s="10" t="str">
        <f t="shared" si="2"/>
        <v>คณะบุคคลเนตรโพธิ์แก้ว</v>
      </c>
      <c r="K28" s="11">
        <f t="shared" si="2"/>
        <v>1100</v>
      </c>
      <c r="L28" s="10" t="s">
        <v>14</v>
      </c>
      <c r="M28" s="8" t="s">
        <v>1213</v>
      </c>
    </row>
    <row r="29" spans="1:13" s="12" customFormat="1" ht="54" x14ac:dyDescent="0.25">
      <c r="A29" s="7">
        <v>25</v>
      </c>
      <c r="B29" s="44">
        <v>68089289058</v>
      </c>
      <c r="C29" s="8" t="s">
        <v>1214</v>
      </c>
      <c r="D29" s="9">
        <v>2407.5</v>
      </c>
      <c r="E29" s="9">
        <f t="shared" si="4"/>
        <v>2407.5</v>
      </c>
      <c r="F29" s="9">
        <f t="shared" si="4"/>
        <v>2407.5</v>
      </c>
      <c r="G29" s="7" t="s">
        <v>12</v>
      </c>
      <c r="H29" s="10" t="s">
        <v>212</v>
      </c>
      <c r="I29" s="11">
        <f t="shared" si="1"/>
        <v>2407.5</v>
      </c>
      <c r="J29" s="10" t="str">
        <f t="shared" si="2"/>
        <v>เอ คอม เซอร์วิส</v>
      </c>
      <c r="K29" s="11">
        <f t="shared" si="2"/>
        <v>2407.5</v>
      </c>
      <c r="L29" s="10" t="s">
        <v>14</v>
      </c>
      <c r="M29" s="8" t="s">
        <v>1215</v>
      </c>
    </row>
    <row r="30" spans="1:13" s="12" customFormat="1" ht="54" x14ac:dyDescent="0.25">
      <c r="A30" s="7">
        <v>26</v>
      </c>
      <c r="B30" s="44">
        <v>68089289637</v>
      </c>
      <c r="C30" s="8" t="s">
        <v>1216</v>
      </c>
      <c r="D30" s="9">
        <v>2568</v>
      </c>
      <c r="E30" s="9">
        <f t="shared" si="4"/>
        <v>2568</v>
      </c>
      <c r="F30" s="9">
        <f t="shared" si="4"/>
        <v>2568</v>
      </c>
      <c r="G30" s="7" t="s">
        <v>12</v>
      </c>
      <c r="H30" s="10" t="s">
        <v>212</v>
      </c>
      <c r="I30" s="11">
        <f t="shared" si="1"/>
        <v>2568</v>
      </c>
      <c r="J30" s="10" t="str">
        <f t="shared" si="2"/>
        <v>เอ คอม เซอร์วิส</v>
      </c>
      <c r="K30" s="11">
        <f t="shared" si="2"/>
        <v>2568</v>
      </c>
      <c r="L30" s="10" t="s">
        <v>14</v>
      </c>
      <c r="M30" s="8" t="s">
        <v>1217</v>
      </c>
    </row>
    <row r="31" spans="1:13" s="12" customFormat="1" ht="54" x14ac:dyDescent="0.25">
      <c r="A31" s="7">
        <v>27</v>
      </c>
      <c r="B31" s="44">
        <v>68089289700</v>
      </c>
      <c r="C31" s="8" t="s">
        <v>250</v>
      </c>
      <c r="D31" s="9">
        <v>2568</v>
      </c>
      <c r="E31" s="9">
        <f t="shared" si="4"/>
        <v>2568</v>
      </c>
      <c r="F31" s="9">
        <f t="shared" si="4"/>
        <v>2568</v>
      </c>
      <c r="G31" s="7" t="s">
        <v>12</v>
      </c>
      <c r="H31" s="10" t="s">
        <v>212</v>
      </c>
      <c r="I31" s="11">
        <f t="shared" si="1"/>
        <v>2568</v>
      </c>
      <c r="J31" s="10" t="str">
        <f t="shared" si="2"/>
        <v>เอ คอม เซอร์วิส</v>
      </c>
      <c r="K31" s="11">
        <f t="shared" si="2"/>
        <v>2568</v>
      </c>
      <c r="L31" s="10" t="s">
        <v>14</v>
      </c>
      <c r="M31" s="8" t="s">
        <v>1218</v>
      </c>
    </row>
    <row r="32" spans="1:13" s="12" customFormat="1" ht="54" x14ac:dyDescent="0.25">
      <c r="A32" s="7">
        <v>28</v>
      </c>
      <c r="B32" s="44">
        <v>68089320492</v>
      </c>
      <c r="C32" s="8" t="s">
        <v>1219</v>
      </c>
      <c r="D32" s="9">
        <v>3320.21</v>
      </c>
      <c r="E32" s="9">
        <f t="shared" si="4"/>
        <v>3320.21</v>
      </c>
      <c r="F32" s="9">
        <f t="shared" si="4"/>
        <v>3320.21</v>
      </c>
      <c r="G32" s="7" t="s">
        <v>12</v>
      </c>
      <c r="H32" s="10" t="s">
        <v>47</v>
      </c>
      <c r="I32" s="11">
        <f t="shared" si="1"/>
        <v>3320.21</v>
      </c>
      <c r="J32" s="10" t="str">
        <f t="shared" si="2"/>
        <v>บจก.สมบัติ โฮมมาร์ท</v>
      </c>
      <c r="K32" s="11">
        <f t="shared" si="2"/>
        <v>3320.21</v>
      </c>
      <c r="L32" s="10" t="s">
        <v>14</v>
      </c>
      <c r="M32" s="8" t="s">
        <v>1220</v>
      </c>
    </row>
    <row r="33" spans="1:13" s="12" customFormat="1" ht="72" x14ac:dyDescent="0.25">
      <c r="A33" s="7">
        <v>29</v>
      </c>
      <c r="B33" s="44">
        <v>68089321778</v>
      </c>
      <c r="C33" s="8" t="s">
        <v>1221</v>
      </c>
      <c r="D33" s="9">
        <v>5500</v>
      </c>
      <c r="E33" s="9">
        <f t="shared" si="4"/>
        <v>5500</v>
      </c>
      <c r="F33" s="9">
        <f t="shared" si="4"/>
        <v>5500</v>
      </c>
      <c r="G33" s="7" t="s">
        <v>12</v>
      </c>
      <c r="H33" s="10" t="s">
        <v>885</v>
      </c>
      <c r="I33" s="11">
        <f t="shared" si="1"/>
        <v>5500</v>
      </c>
      <c r="J33" s="10" t="str">
        <f t="shared" si="2"/>
        <v>จ๊อดไดนาโม</v>
      </c>
      <c r="K33" s="11">
        <f t="shared" si="2"/>
        <v>5500</v>
      </c>
      <c r="L33" s="10" t="s">
        <v>14</v>
      </c>
      <c r="M33" s="8" t="s">
        <v>1222</v>
      </c>
    </row>
    <row r="34" spans="1:13" s="12" customFormat="1" ht="54" x14ac:dyDescent="0.25">
      <c r="A34" s="7">
        <v>30</v>
      </c>
      <c r="B34" s="44">
        <v>68089390761</v>
      </c>
      <c r="C34" s="8" t="s">
        <v>1223</v>
      </c>
      <c r="D34" s="9">
        <v>18296</v>
      </c>
      <c r="E34" s="9">
        <f t="shared" si="4"/>
        <v>18296</v>
      </c>
      <c r="F34" s="9">
        <f t="shared" si="4"/>
        <v>18296</v>
      </c>
      <c r="G34" s="7" t="s">
        <v>12</v>
      </c>
      <c r="H34" s="10" t="s">
        <v>100</v>
      </c>
      <c r="I34" s="11">
        <f t="shared" si="1"/>
        <v>18296</v>
      </c>
      <c r="J34" s="10" t="str">
        <f t="shared" si="2"/>
        <v>วิจิตรศิลป์ 1982</v>
      </c>
      <c r="K34" s="11">
        <f t="shared" si="2"/>
        <v>18296</v>
      </c>
      <c r="L34" s="10" t="s">
        <v>14</v>
      </c>
      <c r="M34" s="8" t="s">
        <v>1224</v>
      </c>
    </row>
    <row r="35" spans="1:13" s="12" customFormat="1" ht="54" x14ac:dyDescent="0.25">
      <c r="A35" s="7">
        <v>31</v>
      </c>
      <c r="B35" s="44" t="s">
        <v>0</v>
      </c>
      <c r="C35" s="8" t="s">
        <v>1225</v>
      </c>
      <c r="D35" s="9">
        <v>5166</v>
      </c>
      <c r="E35" s="9">
        <f t="shared" si="4"/>
        <v>5166</v>
      </c>
      <c r="F35" s="9">
        <f t="shared" si="4"/>
        <v>5166</v>
      </c>
      <c r="G35" s="7" t="s">
        <v>12</v>
      </c>
      <c r="H35" s="10" t="s">
        <v>29</v>
      </c>
      <c r="I35" s="11">
        <f t="shared" si="1"/>
        <v>5166</v>
      </c>
      <c r="J35" s="10" t="str">
        <f t="shared" si="2"/>
        <v>ภัทร์วาณิชย์</v>
      </c>
      <c r="K35" s="11">
        <f t="shared" si="2"/>
        <v>5166</v>
      </c>
      <c r="L35" s="10" t="s">
        <v>14</v>
      </c>
      <c r="M35" s="8" t="s">
        <v>1226</v>
      </c>
    </row>
    <row r="36" spans="1:13" s="12" customFormat="1" ht="54" x14ac:dyDescent="0.25">
      <c r="A36" s="7">
        <v>32</v>
      </c>
      <c r="B36" s="44">
        <v>68089506826</v>
      </c>
      <c r="C36" s="8" t="s">
        <v>1227</v>
      </c>
      <c r="D36" s="9">
        <v>63975.3</v>
      </c>
      <c r="E36" s="9">
        <f t="shared" si="4"/>
        <v>63975.3</v>
      </c>
      <c r="F36" s="9">
        <f t="shared" si="4"/>
        <v>63975.3</v>
      </c>
      <c r="G36" s="7" t="s">
        <v>12</v>
      </c>
      <c r="H36" s="10" t="s">
        <v>212</v>
      </c>
      <c r="I36" s="11">
        <f t="shared" si="1"/>
        <v>63975.3</v>
      </c>
      <c r="J36" s="10" t="str">
        <f t="shared" si="2"/>
        <v>เอ คอม เซอร์วิส</v>
      </c>
      <c r="K36" s="11">
        <f t="shared" si="2"/>
        <v>63975.3</v>
      </c>
      <c r="L36" s="10" t="s">
        <v>14</v>
      </c>
      <c r="M36" s="8" t="s">
        <v>1228</v>
      </c>
    </row>
    <row r="37" spans="1:13" s="12" customFormat="1" ht="54" x14ac:dyDescent="0.25">
      <c r="A37" s="7">
        <v>33</v>
      </c>
      <c r="B37" s="44">
        <v>68089509488</v>
      </c>
      <c r="C37" s="8" t="s">
        <v>455</v>
      </c>
      <c r="D37" s="9">
        <v>8160</v>
      </c>
      <c r="E37" s="9">
        <f t="shared" si="4"/>
        <v>8160</v>
      </c>
      <c r="F37" s="9">
        <f t="shared" si="4"/>
        <v>8160</v>
      </c>
      <c r="G37" s="7" t="s">
        <v>12</v>
      </c>
      <c r="H37" s="10" t="s">
        <v>1229</v>
      </c>
      <c r="I37" s="11">
        <f t="shared" si="1"/>
        <v>8160</v>
      </c>
      <c r="J37" s="10" t="str">
        <f t="shared" ref="J37:K66" si="5">H37</f>
        <v>สวนพฤกษา(สามพราน)</v>
      </c>
      <c r="K37" s="11">
        <f t="shared" si="5"/>
        <v>8160</v>
      </c>
      <c r="L37" s="10" t="s">
        <v>14</v>
      </c>
      <c r="M37" s="8" t="s">
        <v>1230</v>
      </c>
    </row>
    <row r="38" spans="1:13" s="12" customFormat="1" ht="54" x14ac:dyDescent="0.25">
      <c r="A38" s="7">
        <v>34</v>
      </c>
      <c r="B38" s="44">
        <v>68089513265</v>
      </c>
      <c r="C38" s="8" t="s">
        <v>1231</v>
      </c>
      <c r="D38" s="9">
        <v>51092.5</v>
      </c>
      <c r="E38" s="9">
        <f t="shared" si="4"/>
        <v>51092.5</v>
      </c>
      <c r="F38" s="9">
        <f t="shared" si="4"/>
        <v>51092.5</v>
      </c>
      <c r="G38" s="7" t="s">
        <v>12</v>
      </c>
      <c r="H38" s="10" t="s">
        <v>212</v>
      </c>
      <c r="I38" s="11">
        <f t="shared" si="1"/>
        <v>51092.5</v>
      </c>
      <c r="J38" s="10" t="str">
        <f t="shared" si="5"/>
        <v>เอ คอม เซอร์วิส</v>
      </c>
      <c r="K38" s="11">
        <f t="shared" si="5"/>
        <v>51092.5</v>
      </c>
      <c r="L38" s="10" t="s">
        <v>14</v>
      </c>
      <c r="M38" s="8" t="s">
        <v>1232</v>
      </c>
    </row>
    <row r="39" spans="1:13" s="12" customFormat="1" ht="54" x14ac:dyDescent="0.25">
      <c r="A39" s="7">
        <v>35</v>
      </c>
      <c r="B39" s="44">
        <v>68089173385</v>
      </c>
      <c r="C39" s="8" t="s">
        <v>1233</v>
      </c>
      <c r="D39" s="9">
        <v>18000</v>
      </c>
      <c r="E39" s="9">
        <f t="shared" si="4"/>
        <v>18000</v>
      </c>
      <c r="F39" s="9">
        <f t="shared" si="4"/>
        <v>18000</v>
      </c>
      <c r="G39" s="7" t="s">
        <v>12</v>
      </c>
      <c r="H39" s="10" t="s">
        <v>1234</v>
      </c>
      <c r="I39" s="11">
        <f t="shared" si="1"/>
        <v>18000</v>
      </c>
      <c r="J39" s="10" t="str">
        <f t="shared" si="5"/>
        <v>มหาวิทยาลัยราชภัฎนครปฐม</v>
      </c>
      <c r="K39" s="11">
        <f t="shared" si="5"/>
        <v>18000</v>
      </c>
      <c r="L39" s="10" t="s">
        <v>14</v>
      </c>
      <c r="M39" s="8" t="s">
        <v>1235</v>
      </c>
    </row>
    <row r="40" spans="1:13" s="12" customFormat="1" ht="54" x14ac:dyDescent="0.25">
      <c r="A40" s="7">
        <v>36</v>
      </c>
      <c r="B40" s="44">
        <v>68089596893</v>
      </c>
      <c r="C40" s="8" t="s">
        <v>1236</v>
      </c>
      <c r="D40" s="9">
        <v>1600</v>
      </c>
      <c r="E40" s="9">
        <f t="shared" si="4"/>
        <v>1600</v>
      </c>
      <c r="F40" s="9">
        <f t="shared" si="4"/>
        <v>1600</v>
      </c>
      <c r="G40" s="7" t="s">
        <v>12</v>
      </c>
      <c r="H40" s="10" t="s">
        <v>1237</v>
      </c>
      <c r="I40" s="11">
        <f t="shared" si="1"/>
        <v>1600</v>
      </c>
      <c r="J40" s="10" t="str">
        <f t="shared" si="5"/>
        <v>บริษัท สุพรยางยนต์(2559) จำกัด</v>
      </c>
      <c r="K40" s="11">
        <f t="shared" si="5"/>
        <v>1600</v>
      </c>
      <c r="L40" s="10" t="s">
        <v>14</v>
      </c>
      <c r="M40" s="8" t="s">
        <v>1238</v>
      </c>
    </row>
    <row r="41" spans="1:13" s="12" customFormat="1" ht="108" x14ac:dyDescent="0.25">
      <c r="A41" s="7">
        <v>37</v>
      </c>
      <c r="B41" s="44">
        <v>68089065044</v>
      </c>
      <c r="C41" s="8" t="s">
        <v>1239</v>
      </c>
      <c r="D41" s="9">
        <v>7568</v>
      </c>
      <c r="E41" s="9">
        <f t="shared" si="4"/>
        <v>7568</v>
      </c>
      <c r="F41" s="9">
        <f t="shared" si="4"/>
        <v>7568</v>
      </c>
      <c r="G41" s="7" t="s">
        <v>12</v>
      </c>
      <c r="H41" s="10" t="s">
        <v>318</v>
      </c>
      <c r="I41" s="11">
        <f t="shared" si="1"/>
        <v>7568</v>
      </c>
      <c r="J41" s="10" t="str">
        <f t="shared" si="5"/>
        <v>ประสพสุข</v>
      </c>
      <c r="K41" s="11">
        <f t="shared" si="5"/>
        <v>7568</v>
      </c>
      <c r="L41" s="10" t="s">
        <v>14</v>
      </c>
      <c r="M41" s="8" t="s">
        <v>1240</v>
      </c>
    </row>
    <row r="42" spans="1:13" s="12" customFormat="1" ht="54" x14ac:dyDescent="0.25">
      <c r="A42" s="7">
        <v>38</v>
      </c>
      <c r="B42" s="44">
        <v>68089061803</v>
      </c>
      <c r="C42" s="8" t="s">
        <v>1241</v>
      </c>
      <c r="D42" s="9">
        <v>19506.099999999999</v>
      </c>
      <c r="E42" s="9">
        <f t="shared" si="4"/>
        <v>19506.099999999999</v>
      </c>
      <c r="F42" s="9">
        <f t="shared" si="4"/>
        <v>19506.099999999999</v>
      </c>
      <c r="G42" s="7" t="s">
        <v>12</v>
      </c>
      <c r="H42" s="10" t="s">
        <v>1242</v>
      </c>
      <c r="I42" s="11">
        <f t="shared" si="1"/>
        <v>19506.099999999999</v>
      </c>
      <c r="J42" s="10" t="str">
        <f t="shared" si="5"/>
        <v>อู่ศักดิ์เจริญทรัพย</v>
      </c>
      <c r="K42" s="11">
        <f t="shared" si="5"/>
        <v>19506.099999999999</v>
      </c>
      <c r="L42" s="10" t="s">
        <v>14</v>
      </c>
      <c r="M42" s="8" t="s">
        <v>1243</v>
      </c>
    </row>
    <row r="43" spans="1:13" s="12" customFormat="1" ht="108" x14ac:dyDescent="0.25">
      <c r="A43" s="7">
        <v>39</v>
      </c>
      <c r="B43" s="44">
        <v>68089129077</v>
      </c>
      <c r="C43" s="8" t="s">
        <v>1244</v>
      </c>
      <c r="D43" s="9">
        <v>14000</v>
      </c>
      <c r="E43" s="9">
        <f t="shared" si="4"/>
        <v>14000</v>
      </c>
      <c r="F43" s="9">
        <f t="shared" si="4"/>
        <v>14000</v>
      </c>
      <c r="G43" s="7" t="s">
        <v>12</v>
      </c>
      <c r="H43" s="10" t="s">
        <v>1245</v>
      </c>
      <c r="I43" s="11">
        <f t="shared" si="1"/>
        <v>14000</v>
      </c>
      <c r="J43" s="10" t="str">
        <f t="shared" si="5"/>
        <v xml:space="preserve">นางสาวมาลี หนองผือ </v>
      </c>
      <c r="K43" s="11">
        <f t="shared" si="5"/>
        <v>14000</v>
      </c>
      <c r="L43" s="10" t="s">
        <v>14</v>
      </c>
      <c r="M43" s="8" t="s">
        <v>1246</v>
      </c>
    </row>
    <row r="44" spans="1:13" s="12" customFormat="1" ht="108" x14ac:dyDescent="0.25">
      <c r="A44" s="7">
        <v>40</v>
      </c>
      <c r="B44" s="44">
        <v>68089123885</v>
      </c>
      <c r="C44" s="8" t="s">
        <v>1247</v>
      </c>
      <c r="D44" s="9">
        <v>15400</v>
      </c>
      <c r="E44" s="9">
        <f t="shared" si="4"/>
        <v>15400</v>
      </c>
      <c r="F44" s="9">
        <f t="shared" si="4"/>
        <v>15400</v>
      </c>
      <c r="G44" s="7" t="s">
        <v>12</v>
      </c>
      <c r="H44" s="10" t="s">
        <v>100</v>
      </c>
      <c r="I44" s="11">
        <f t="shared" si="1"/>
        <v>15400</v>
      </c>
      <c r="J44" s="10" t="str">
        <f t="shared" si="5"/>
        <v>วิจิตรศิลป์ 1982</v>
      </c>
      <c r="K44" s="11">
        <f t="shared" si="5"/>
        <v>15400</v>
      </c>
      <c r="L44" s="10" t="s">
        <v>14</v>
      </c>
      <c r="M44" s="8" t="s">
        <v>1248</v>
      </c>
    </row>
    <row r="45" spans="1:13" s="12" customFormat="1" ht="54" x14ac:dyDescent="0.25">
      <c r="A45" s="7">
        <v>41</v>
      </c>
      <c r="B45" s="44">
        <v>68089149220</v>
      </c>
      <c r="C45" s="8" t="s">
        <v>1249</v>
      </c>
      <c r="D45" s="9">
        <v>430</v>
      </c>
      <c r="E45" s="9">
        <f t="shared" si="4"/>
        <v>430</v>
      </c>
      <c r="F45" s="9">
        <f t="shared" si="4"/>
        <v>430</v>
      </c>
      <c r="G45" s="7" t="s">
        <v>12</v>
      </c>
      <c r="H45" s="10" t="s">
        <v>29</v>
      </c>
      <c r="I45" s="11">
        <f t="shared" si="1"/>
        <v>430</v>
      </c>
      <c r="J45" s="10" t="str">
        <f t="shared" si="5"/>
        <v>ภัทร์วาณิชย์</v>
      </c>
      <c r="K45" s="11">
        <f t="shared" si="5"/>
        <v>430</v>
      </c>
      <c r="L45" s="10" t="s">
        <v>14</v>
      </c>
      <c r="M45" s="8" t="s">
        <v>1250</v>
      </c>
    </row>
    <row r="46" spans="1:13" s="12" customFormat="1" ht="90" x14ac:dyDescent="0.25">
      <c r="A46" s="7">
        <v>42</v>
      </c>
      <c r="B46" s="44">
        <v>68089158231</v>
      </c>
      <c r="C46" s="8" t="s">
        <v>1251</v>
      </c>
      <c r="D46" s="9">
        <v>230</v>
      </c>
      <c r="E46" s="9">
        <f t="shared" si="4"/>
        <v>230</v>
      </c>
      <c r="F46" s="9">
        <f t="shared" si="4"/>
        <v>230</v>
      </c>
      <c r="G46" s="7" t="s">
        <v>12</v>
      </c>
      <c r="H46" s="10" t="s">
        <v>100</v>
      </c>
      <c r="I46" s="11">
        <f t="shared" si="1"/>
        <v>230</v>
      </c>
      <c r="J46" s="10" t="str">
        <f t="shared" si="5"/>
        <v>วิจิตรศิลป์ 1982</v>
      </c>
      <c r="K46" s="11">
        <f t="shared" si="5"/>
        <v>230</v>
      </c>
      <c r="L46" s="10" t="s">
        <v>14</v>
      </c>
      <c r="M46" s="8" t="s">
        <v>1252</v>
      </c>
    </row>
    <row r="47" spans="1:13" s="12" customFormat="1" ht="54" x14ac:dyDescent="0.25">
      <c r="A47" s="7">
        <v>43</v>
      </c>
      <c r="B47" s="44">
        <v>68089404905</v>
      </c>
      <c r="C47" s="8" t="s">
        <v>1253</v>
      </c>
      <c r="D47" s="9">
        <v>22500</v>
      </c>
      <c r="E47" s="9">
        <f t="shared" si="4"/>
        <v>22500</v>
      </c>
      <c r="F47" s="9">
        <f t="shared" si="4"/>
        <v>22500</v>
      </c>
      <c r="G47" s="7" t="s">
        <v>12</v>
      </c>
      <c r="H47" s="10" t="s">
        <v>100</v>
      </c>
      <c r="I47" s="11">
        <f t="shared" si="1"/>
        <v>22500</v>
      </c>
      <c r="J47" s="10" t="str">
        <f t="shared" si="5"/>
        <v>วิจิตรศิลป์ 1982</v>
      </c>
      <c r="K47" s="11">
        <f t="shared" si="5"/>
        <v>22500</v>
      </c>
      <c r="L47" s="10" t="s">
        <v>14</v>
      </c>
      <c r="M47" s="8" t="s">
        <v>1254</v>
      </c>
    </row>
    <row r="48" spans="1:13" s="12" customFormat="1" ht="54" x14ac:dyDescent="0.25">
      <c r="A48" s="7">
        <v>44</v>
      </c>
      <c r="B48" s="44">
        <v>68089409640</v>
      </c>
      <c r="C48" s="8" t="s">
        <v>1216</v>
      </c>
      <c r="D48" s="9">
        <v>3638</v>
      </c>
      <c r="E48" s="9">
        <f t="shared" si="4"/>
        <v>3638</v>
      </c>
      <c r="F48" s="9">
        <f t="shared" si="4"/>
        <v>3638</v>
      </c>
      <c r="G48" s="7" t="s">
        <v>12</v>
      </c>
      <c r="H48" s="10" t="s">
        <v>212</v>
      </c>
      <c r="I48" s="11">
        <f t="shared" si="1"/>
        <v>3638</v>
      </c>
      <c r="J48" s="10" t="str">
        <f t="shared" si="5"/>
        <v>เอ คอม เซอร์วิส</v>
      </c>
      <c r="K48" s="11">
        <f t="shared" si="5"/>
        <v>3638</v>
      </c>
      <c r="L48" s="10" t="s">
        <v>14</v>
      </c>
      <c r="M48" s="8" t="s">
        <v>1255</v>
      </c>
    </row>
    <row r="49" spans="1:13" s="12" customFormat="1" ht="54" x14ac:dyDescent="0.25">
      <c r="A49" s="7">
        <v>45</v>
      </c>
      <c r="B49" s="44">
        <v>68089478615</v>
      </c>
      <c r="C49" s="8" t="s">
        <v>1256</v>
      </c>
      <c r="D49" s="9">
        <v>47590</v>
      </c>
      <c r="E49" s="9">
        <f t="shared" si="4"/>
        <v>47590</v>
      </c>
      <c r="F49" s="9">
        <f t="shared" si="4"/>
        <v>47590</v>
      </c>
      <c r="G49" s="7" t="s">
        <v>12</v>
      </c>
      <c r="H49" s="10" t="s">
        <v>100</v>
      </c>
      <c r="I49" s="11">
        <f t="shared" si="1"/>
        <v>47590</v>
      </c>
      <c r="J49" s="10" t="str">
        <f t="shared" si="5"/>
        <v>วิจิตรศิลป์ 1982</v>
      </c>
      <c r="K49" s="11">
        <f t="shared" si="5"/>
        <v>47590</v>
      </c>
      <c r="L49" s="10" t="s">
        <v>14</v>
      </c>
      <c r="M49" s="8" t="s">
        <v>1257</v>
      </c>
    </row>
    <row r="50" spans="1:13" s="12" customFormat="1" ht="54" x14ac:dyDescent="0.25">
      <c r="A50" s="7">
        <v>46</v>
      </c>
      <c r="B50" s="44">
        <v>68089496981</v>
      </c>
      <c r="C50" s="8" t="s">
        <v>1258</v>
      </c>
      <c r="D50" s="9">
        <v>42000</v>
      </c>
      <c r="E50" s="9">
        <f t="shared" si="4"/>
        <v>42000</v>
      </c>
      <c r="F50" s="9">
        <f t="shared" si="4"/>
        <v>42000</v>
      </c>
      <c r="G50" s="7" t="s">
        <v>12</v>
      </c>
      <c r="H50" s="10" t="s">
        <v>56</v>
      </c>
      <c r="I50" s="11">
        <f t="shared" si="1"/>
        <v>42000</v>
      </c>
      <c r="J50" s="10" t="str">
        <f t="shared" si="5"/>
        <v>นครปฐม เคมิคอล</v>
      </c>
      <c r="K50" s="11">
        <f t="shared" si="5"/>
        <v>42000</v>
      </c>
      <c r="L50" s="10" t="s">
        <v>14</v>
      </c>
      <c r="M50" s="8" t="s">
        <v>1259</v>
      </c>
    </row>
    <row r="51" spans="1:13" s="12" customFormat="1" ht="54" x14ac:dyDescent="0.25">
      <c r="A51" s="7">
        <v>47</v>
      </c>
      <c r="B51" s="44">
        <v>68089511117</v>
      </c>
      <c r="C51" s="8" t="s">
        <v>1260</v>
      </c>
      <c r="D51" s="9">
        <v>42600</v>
      </c>
      <c r="E51" s="9">
        <f t="shared" si="4"/>
        <v>42600</v>
      </c>
      <c r="F51" s="9">
        <f t="shared" si="4"/>
        <v>42600</v>
      </c>
      <c r="G51" s="7" t="s">
        <v>12</v>
      </c>
      <c r="H51" s="10" t="s">
        <v>1261</v>
      </c>
      <c r="I51" s="11">
        <f t="shared" si="1"/>
        <v>42600</v>
      </c>
      <c r="J51" s="10" t="str">
        <f t="shared" si="5"/>
        <v>บจก.สุพรยางยนต์ [2559 ]</v>
      </c>
      <c r="K51" s="11">
        <f t="shared" si="5"/>
        <v>42600</v>
      </c>
      <c r="L51" s="10" t="s">
        <v>14</v>
      </c>
      <c r="M51" s="8" t="s">
        <v>1262</v>
      </c>
    </row>
    <row r="52" spans="1:13" s="12" customFormat="1" ht="54" x14ac:dyDescent="0.25">
      <c r="A52" s="7">
        <v>48</v>
      </c>
      <c r="B52" s="44">
        <v>68089510962</v>
      </c>
      <c r="C52" s="8" t="s">
        <v>1263</v>
      </c>
      <c r="D52" s="9">
        <v>17272</v>
      </c>
      <c r="E52" s="9">
        <v>17272</v>
      </c>
      <c r="F52" s="9">
        <f t="shared" ref="F52:F64" si="6">E52</f>
        <v>17272</v>
      </c>
      <c r="G52" s="7" t="s">
        <v>12</v>
      </c>
      <c r="H52" s="10" t="s">
        <v>1264</v>
      </c>
      <c r="I52" s="11">
        <f t="shared" si="1"/>
        <v>17272</v>
      </c>
      <c r="J52" s="10" t="str">
        <f t="shared" si="5"/>
        <v>บริษัท สุภโชค จำกัด</v>
      </c>
      <c r="K52" s="11">
        <f t="shared" si="5"/>
        <v>17272</v>
      </c>
      <c r="L52" s="10" t="s">
        <v>14</v>
      </c>
      <c r="M52" s="8" t="s">
        <v>1265</v>
      </c>
    </row>
    <row r="53" spans="1:13" s="12" customFormat="1" ht="54" x14ac:dyDescent="0.25">
      <c r="A53" s="7">
        <v>49</v>
      </c>
      <c r="B53" s="44">
        <v>68089513611</v>
      </c>
      <c r="C53" s="8" t="s">
        <v>1266</v>
      </c>
      <c r="D53" s="9">
        <v>2220</v>
      </c>
      <c r="E53" s="9">
        <f t="shared" ref="E53:E64" si="7">D53</f>
        <v>2220</v>
      </c>
      <c r="F53" s="9">
        <f t="shared" si="6"/>
        <v>2220</v>
      </c>
      <c r="G53" s="7" t="s">
        <v>12</v>
      </c>
      <c r="H53" s="10" t="s">
        <v>1237</v>
      </c>
      <c r="I53" s="11">
        <f t="shared" si="1"/>
        <v>2220</v>
      </c>
      <c r="J53" s="10" t="str">
        <f t="shared" si="5"/>
        <v>บริษัท สุพรยางยนต์(2559) จำกัด</v>
      </c>
      <c r="K53" s="11">
        <f t="shared" si="5"/>
        <v>2220</v>
      </c>
      <c r="L53" s="10" t="s">
        <v>14</v>
      </c>
      <c r="M53" s="8" t="s">
        <v>1267</v>
      </c>
    </row>
    <row r="54" spans="1:13" s="12" customFormat="1" ht="90" x14ac:dyDescent="0.25">
      <c r="A54" s="7">
        <v>50</v>
      </c>
      <c r="B54" s="44">
        <v>68089551686</v>
      </c>
      <c r="C54" s="8" t="s">
        <v>1268</v>
      </c>
      <c r="D54" s="9">
        <v>2900</v>
      </c>
      <c r="E54" s="9">
        <f t="shared" si="7"/>
        <v>2900</v>
      </c>
      <c r="F54" s="9">
        <f t="shared" si="6"/>
        <v>2900</v>
      </c>
      <c r="G54" s="7" t="s">
        <v>12</v>
      </c>
      <c r="H54" s="10" t="s">
        <v>29</v>
      </c>
      <c r="I54" s="11">
        <f t="shared" si="1"/>
        <v>2900</v>
      </c>
      <c r="J54" s="10" t="str">
        <f t="shared" si="5"/>
        <v>ภัทร์วาณิชย์</v>
      </c>
      <c r="K54" s="11">
        <f t="shared" si="5"/>
        <v>2900</v>
      </c>
      <c r="L54" s="10" t="s">
        <v>14</v>
      </c>
      <c r="M54" s="8" t="s">
        <v>1269</v>
      </c>
    </row>
    <row r="55" spans="1:13" s="12" customFormat="1" ht="54" x14ac:dyDescent="0.25">
      <c r="A55" s="7">
        <v>51</v>
      </c>
      <c r="B55" s="44">
        <v>68089402568</v>
      </c>
      <c r="C55" s="8" t="s">
        <v>1270</v>
      </c>
      <c r="D55" s="9">
        <v>16435.2</v>
      </c>
      <c r="E55" s="9">
        <f t="shared" si="7"/>
        <v>16435.2</v>
      </c>
      <c r="F55" s="9">
        <f t="shared" si="6"/>
        <v>16435.2</v>
      </c>
      <c r="G55" s="7" t="s">
        <v>12</v>
      </c>
      <c r="H55" s="10" t="s">
        <v>1271</v>
      </c>
      <c r="I55" s="11">
        <f t="shared" si="1"/>
        <v>16435.2</v>
      </c>
      <c r="J55" s="10" t="str">
        <f t="shared" si="5"/>
        <v>บริษัท โทรคมนาคมแห่งชาติ จำกัด (มหาชน)</v>
      </c>
      <c r="K55" s="11">
        <f t="shared" si="5"/>
        <v>16435.2</v>
      </c>
      <c r="L55" s="10" t="s">
        <v>14</v>
      </c>
      <c r="M55" s="8" t="s">
        <v>1272</v>
      </c>
    </row>
    <row r="56" spans="1:13" s="12" customFormat="1" ht="54" x14ac:dyDescent="0.25">
      <c r="A56" s="7">
        <v>52</v>
      </c>
      <c r="B56" s="44">
        <v>68089595358</v>
      </c>
      <c r="C56" s="8" t="s">
        <v>1273</v>
      </c>
      <c r="D56" s="9">
        <v>24717</v>
      </c>
      <c r="E56" s="9">
        <f t="shared" si="7"/>
        <v>24717</v>
      </c>
      <c r="F56" s="9">
        <f t="shared" si="6"/>
        <v>24717</v>
      </c>
      <c r="G56" s="7" t="s">
        <v>12</v>
      </c>
      <c r="H56" s="10" t="s">
        <v>1274</v>
      </c>
      <c r="I56" s="11">
        <f t="shared" si="1"/>
        <v>24717</v>
      </c>
      <c r="J56" s="10" t="str">
        <f t="shared" si="5"/>
        <v>บริษัท ภิญโญแบตเตอรี่ (2017) จำกัด</v>
      </c>
      <c r="K56" s="11">
        <f t="shared" si="5"/>
        <v>24717</v>
      </c>
      <c r="L56" s="10" t="s">
        <v>14</v>
      </c>
      <c r="M56" s="8" t="s">
        <v>1275</v>
      </c>
    </row>
    <row r="57" spans="1:13" s="12" customFormat="1" ht="54" x14ac:dyDescent="0.25">
      <c r="A57" s="7">
        <v>53</v>
      </c>
      <c r="B57" s="44">
        <v>68089609312</v>
      </c>
      <c r="C57" s="8" t="s">
        <v>1276</v>
      </c>
      <c r="D57" s="9">
        <v>345</v>
      </c>
      <c r="E57" s="9">
        <f t="shared" si="7"/>
        <v>345</v>
      </c>
      <c r="F57" s="9">
        <f t="shared" si="6"/>
        <v>345</v>
      </c>
      <c r="G57" s="7" t="s">
        <v>12</v>
      </c>
      <c r="H57" s="10" t="s">
        <v>100</v>
      </c>
      <c r="I57" s="11">
        <f t="shared" si="1"/>
        <v>345</v>
      </c>
      <c r="J57" s="10" t="str">
        <f t="shared" si="5"/>
        <v>วิจิตรศิลป์ 1982</v>
      </c>
      <c r="K57" s="11">
        <f t="shared" si="5"/>
        <v>345</v>
      </c>
      <c r="L57" s="10" t="s">
        <v>14</v>
      </c>
      <c r="M57" s="8" t="s">
        <v>1277</v>
      </c>
    </row>
    <row r="58" spans="1:13" s="12" customFormat="1" ht="54" x14ac:dyDescent="0.25">
      <c r="A58" s="7">
        <v>54</v>
      </c>
      <c r="B58" s="44">
        <v>68089066011</v>
      </c>
      <c r="C58" s="8" t="s">
        <v>1278</v>
      </c>
      <c r="D58" s="9">
        <v>856</v>
      </c>
      <c r="E58" s="9">
        <f t="shared" si="7"/>
        <v>856</v>
      </c>
      <c r="F58" s="9">
        <f t="shared" si="6"/>
        <v>856</v>
      </c>
      <c r="G58" s="7" t="s">
        <v>12</v>
      </c>
      <c r="H58" s="10" t="s">
        <v>212</v>
      </c>
      <c r="I58" s="11">
        <f t="shared" si="1"/>
        <v>856</v>
      </c>
      <c r="J58" s="10" t="str">
        <f t="shared" si="5"/>
        <v>เอ คอม เซอร์วิส</v>
      </c>
      <c r="K58" s="11">
        <f t="shared" si="5"/>
        <v>856</v>
      </c>
      <c r="L58" s="10" t="s">
        <v>14</v>
      </c>
      <c r="M58" s="8" t="s">
        <v>1279</v>
      </c>
    </row>
    <row r="59" spans="1:13" s="12" customFormat="1" ht="54" x14ac:dyDescent="0.25">
      <c r="A59" s="7">
        <v>55</v>
      </c>
      <c r="B59" s="44">
        <v>68089241871</v>
      </c>
      <c r="C59" s="8" t="s">
        <v>1280</v>
      </c>
      <c r="D59" s="9">
        <v>345</v>
      </c>
      <c r="E59" s="9">
        <f t="shared" si="7"/>
        <v>345</v>
      </c>
      <c r="F59" s="9">
        <f t="shared" si="6"/>
        <v>345</v>
      </c>
      <c r="G59" s="7" t="s">
        <v>12</v>
      </c>
      <c r="H59" s="10" t="s">
        <v>100</v>
      </c>
      <c r="I59" s="11">
        <f t="shared" si="1"/>
        <v>345</v>
      </c>
      <c r="J59" s="10" t="str">
        <f t="shared" si="5"/>
        <v>วิจิตรศิลป์ 1982</v>
      </c>
      <c r="K59" s="11">
        <f t="shared" si="5"/>
        <v>345</v>
      </c>
      <c r="L59" s="10" t="s">
        <v>14</v>
      </c>
      <c r="M59" s="8" t="s">
        <v>1281</v>
      </c>
    </row>
    <row r="60" spans="1:13" s="12" customFormat="1" ht="54" x14ac:dyDescent="0.25">
      <c r="A60" s="7">
        <v>56</v>
      </c>
      <c r="B60" s="44">
        <v>68089408570</v>
      </c>
      <c r="C60" s="8" t="s">
        <v>1282</v>
      </c>
      <c r="D60" s="9">
        <v>23219</v>
      </c>
      <c r="E60" s="9">
        <f t="shared" si="7"/>
        <v>23219</v>
      </c>
      <c r="F60" s="9">
        <f t="shared" si="6"/>
        <v>23219</v>
      </c>
      <c r="G60" s="7" t="s">
        <v>12</v>
      </c>
      <c r="H60" s="10" t="s">
        <v>212</v>
      </c>
      <c r="I60" s="11">
        <f t="shared" si="1"/>
        <v>23219</v>
      </c>
      <c r="J60" s="10" t="str">
        <f t="shared" si="5"/>
        <v>เอ คอม เซอร์วิส</v>
      </c>
      <c r="K60" s="11">
        <f t="shared" si="5"/>
        <v>23219</v>
      </c>
      <c r="L60" s="10" t="s">
        <v>14</v>
      </c>
      <c r="M60" s="8" t="s">
        <v>1283</v>
      </c>
    </row>
    <row r="61" spans="1:13" s="12" customFormat="1" ht="54" x14ac:dyDescent="0.25">
      <c r="A61" s="7">
        <v>57</v>
      </c>
      <c r="B61" s="44">
        <v>68089476732</v>
      </c>
      <c r="C61" s="8" t="s">
        <v>1284</v>
      </c>
      <c r="D61" s="9">
        <v>10379</v>
      </c>
      <c r="E61" s="9">
        <f t="shared" si="7"/>
        <v>10379</v>
      </c>
      <c r="F61" s="9">
        <f t="shared" si="6"/>
        <v>10379</v>
      </c>
      <c r="G61" s="7" t="s">
        <v>12</v>
      </c>
      <c r="H61" s="10" t="s">
        <v>212</v>
      </c>
      <c r="I61" s="11">
        <f t="shared" si="1"/>
        <v>10379</v>
      </c>
      <c r="J61" s="10" t="str">
        <f t="shared" si="5"/>
        <v>เอ คอม เซอร์วิส</v>
      </c>
      <c r="K61" s="11">
        <f t="shared" si="5"/>
        <v>10379</v>
      </c>
      <c r="L61" s="10" t="s">
        <v>14</v>
      </c>
      <c r="M61" s="8" t="s">
        <v>1285</v>
      </c>
    </row>
    <row r="62" spans="1:13" s="12" customFormat="1" ht="54" x14ac:dyDescent="0.25">
      <c r="A62" s="7">
        <v>58</v>
      </c>
      <c r="B62" s="44">
        <v>68089501311</v>
      </c>
      <c r="C62" s="8" t="s">
        <v>1286</v>
      </c>
      <c r="D62" s="9">
        <v>31500</v>
      </c>
      <c r="E62" s="9">
        <f t="shared" si="7"/>
        <v>31500</v>
      </c>
      <c r="F62" s="9">
        <f t="shared" si="6"/>
        <v>31500</v>
      </c>
      <c r="G62" s="7" t="s">
        <v>12</v>
      </c>
      <c r="H62" s="10" t="s">
        <v>56</v>
      </c>
      <c r="I62" s="11">
        <f t="shared" si="1"/>
        <v>31500</v>
      </c>
      <c r="J62" s="10" t="str">
        <f t="shared" si="5"/>
        <v>นครปฐม เคมิคอล</v>
      </c>
      <c r="K62" s="11">
        <f t="shared" si="5"/>
        <v>31500</v>
      </c>
      <c r="L62" s="10" t="s">
        <v>14</v>
      </c>
      <c r="M62" s="8" t="s">
        <v>1287</v>
      </c>
    </row>
    <row r="63" spans="1:13" s="12" customFormat="1" ht="54" x14ac:dyDescent="0.25">
      <c r="A63" s="7">
        <v>59</v>
      </c>
      <c r="B63" s="44">
        <v>68089560312</v>
      </c>
      <c r="C63" s="8" t="s">
        <v>1288</v>
      </c>
      <c r="D63" s="9">
        <v>8110</v>
      </c>
      <c r="E63" s="9">
        <f t="shared" si="7"/>
        <v>8110</v>
      </c>
      <c r="F63" s="9">
        <f t="shared" si="6"/>
        <v>8110</v>
      </c>
      <c r="G63" s="7" t="s">
        <v>12</v>
      </c>
      <c r="H63" s="10" t="s">
        <v>29</v>
      </c>
      <c r="I63" s="11">
        <f t="shared" si="1"/>
        <v>8110</v>
      </c>
      <c r="J63" s="10" t="str">
        <f t="shared" si="5"/>
        <v>ภัทร์วาณิชย์</v>
      </c>
      <c r="K63" s="11">
        <f t="shared" si="5"/>
        <v>8110</v>
      </c>
      <c r="L63" s="10" t="s">
        <v>14</v>
      </c>
      <c r="M63" s="8" t="s">
        <v>1289</v>
      </c>
    </row>
    <row r="64" spans="1:13" s="12" customFormat="1" ht="54" x14ac:dyDescent="0.25">
      <c r="A64" s="7">
        <v>60</v>
      </c>
      <c r="B64" s="44">
        <v>68089678405</v>
      </c>
      <c r="C64" s="8" t="s">
        <v>1290</v>
      </c>
      <c r="D64" s="9">
        <v>50000</v>
      </c>
      <c r="E64" s="9">
        <f t="shared" si="7"/>
        <v>50000</v>
      </c>
      <c r="F64" s="9">
        <f t="shared" si="6"/>
        <v>50000</v>
      </c>
      <c r="G64" s="7" t="s">
        <v>12</v>
      </c>
      <c r="H64" s="10" t="s">
        <v>1191</v>
      </c>
      <c r="I64" s="11">
        <f t="shared" si="1"/>
        <v>50000</v>
      </c>
      <c r="J64" s="10" t="str">
        <f t="shared" si="5"/>
        <v>นายศุภณัฐ อินทร์พิทักษ</v>
      </c>
      <c r="K64" s="11">
        <f t="shared" si="5"/>
        <v>50000</v>
      </c>
      <c r="L64" s="10" t="s">
        <v>14</v>
      </c>
      <c r="M64" s="8" t="s">
        <v>1291</v>
      </c>
    </row>
    <row r="65" spans="1:13" s="12" customFormat="1" ht="54" x14ac:dyDescent="0.25">
      <c r="A65" s="7">
        <v>61</v>
      </c>
      <c r="B65" s="55">
        <v>68089096474</v>
      </c>
      <c r="C65" s="8" t="s">
        <v>1292</v>
      </c>
      <c r="D65" s="9">
        <v>306000</v>
      </c>
      <c r="E65" s="9">
        <v>300000</v>
      </c>
      <c r="F65" s="56">
        <v>300000</v>
      </c>
      <c r="G65" s="7" t="s">
        <v>12</v>
      </c>
      <c r="H65" s="57" t="s">
        <v>1293</v>
      </c>
      <c r="I65" s="11">
        <f t="shared" si="1"/>
        <v>300000</v>
      </c>
      <c r="J65" s="10" t="str">
        <f t="shared" si="5"/>
        <v>แว่นตา รวยยิ่ง</v>
      </c>
      <c r="K65" s="11">
        <f t="shared" si="5"/>
        <v>300000</v>
      </c>
      <c r="L65" s="10" t="s">
        <v>14</v>
      </c>
      <c r="M65" s="8" t="s">
        <v>1294</v>
      </c>
    </row>
    <row r="66" spans="1:13" s="12" customFormat="1" ht="72" x14ac:dyDescent="0.25">
      <c r="A66" s="7">
        <v>62</v>
      </c>
      <c r="B66" s="58">
        <v>68089556146</v>
      </c>
      <c r="C66" s="8" t="s">
        <v>1295</v>
      </c>
      <c r="D66" s="9">
        <v>31000</v>
      </c>
      <c r="E66" s="9">
        <f>D66</f>
        <v>31000</v>
      </c>
      <c r="F66" s="56">
        <f>E66</f>
        <v>31000</v>
      </c>
      <c r="G66" s="7" t="s">
        <v>12</v>
      </c>
      <c r="H66" s="57" t="s">
        <v>29</v>
      </c>
      <c r="I66" s="11">
        <f t="shared" si="1"/>
        <v>31000</v>
      </c>
      <c r="J66" s="10" t="str">
        <f t="shared" si="5"/>
        <v>ภัทร์วาณิชย์</v>
      </c>
      <c r="K66" s="11">
        <f t="shared" si="5"/>
        <v>31000</v>
      </c>
      <c r="L66" s="10" t="s">
        <v>14</v>
      </c>
      <c r="M66" s="8" t="s">
        <v>1296</v>
      </c>
    </row>
    <row r="67" spans="1:13" s="12" customFormat="1" ht="108" x14ac:dyDescent="0.25">
      <c r="A67" s="59">
        <v>63</v>
      </c>
      <c r="B67" s="44">
        <v>68049099895</v>
      </c>
      <c r="C67" s="60" t="s">
        <v>1297</v>
      </c>
      <c r="D67" s="61">
        <v>3620000</v>
      </c>
      <c r="E67" s="61">
        <v>3140809.62</v>
      </c>
      <c r="F67" s="9">
        <v>3088000</v>
      </c>
      <c r="G67" s="59" t="s">
        <v>149</v>
      </c>
      <c r="H67" s="10" t="s">
        <v>1298</v>
      </c>
      <c r="I67" s="52">
        <v>3088000</v>
      </c>
      <c r="J67" s="10" t="s">
        <v>538</v>
      </c>
      <c r="K67" s="46">
        <v>3088000</v>
      </c>
      <c r="L67" s="10" t="s">
        <v>389</v>
      </c>
      <c r="M67" s="8" t="s">
        <v>1299</v>
      </c>
    </row>
    <row r="68" spans="1:13" s="12" customFormat="1" ht="108" x14ac:dyDescent="0.25">
      <c r="A68" s="7">
        <v>64</v>
      </c>
      <c r="B68" s="44">
        <v>68059545375</v>
      </c>
      <c r="C68" s="8" t="s">
        <v>1300</v>
      </c>
      <c r="D68" s="9">
        <v>1057500</v>
      </c>
      <c r="E68" s="9">
        <v>1021061.74</v>
      </c>
      <c r="F68" s="9">
        <v>865000</v>
      </c>
      <c r="G68" s="7" t="s">
        <v>149</v>
      </c>
      <c r="H68" s="13" t="s">
        <v>1301</v>
      </c>
      <c r="I68" s="50" t="s">
        <v>1302</v>
      </c>
      <c r="J68" s="10" t="s">
        <v>985</v>
      </c>
      <c r="K68" s="46">
        <v>865000</v>
      </c>
      <c r="L68" s="10" t="s">
        <v>389</v>
      </c>
      <c r="M68" s="8" t="s">
        <v>1303</v>
      </c>
    </row>
    <row r="69" spans="1:13" s="12" customFormat="1" ht="108" x14ac:dyDescent="0.25">
      <c r="A69" s="7">
        <v>65</v>
      </c>
      <c r="B69" s="44">
        <v>68059539947</v>
      </c>
      <c r="C69" s="8" t="s">
        <v>1304</v>
      </c>
      <c r="D69" s="9">
        <v>4435000</v>
      </c>
      <c r="E69" s="9">
        <v>3923958.56</v>
      </c>
      <c r="F69" s="9">
        <v>3800000</v>
      </c>
      <c r="G69" s="7" t="s">
        <v>149</v>
      </c>
      <c r="H69" s="13" t="s">
        <v>1305</v>
      </c>
      <c r="I69" s="50" t="s">
        <v>1306</v>
      </c>
      <c r="J69" s="10" t="s">
        <v>765</v>
      </c>
      <c r="K69" s="46">
        <v>3800000</v>
      </c>
      <c r="L69" s="10" t="s">
        <v>389</v>
      </c>
      <c r="M69" s="8" t="s">
        <v>1307</v>
      </c>
    </row>
    <row r="70" spans="1:13" s="12" customFormat="1" x14ac:dyDescent="0.25">
      <c r="A70" s="15"/>
      <c r="B70" s="47"/>
      <c r="C70" s="16"/>
      <c r="D70" s="17"/>
      <c r="E70" s="17"/>
      <c r="F70" s="17"/>
      <c r="G70" s="15"/>
      <c r="H70" s="21"/>
      <c r="I70" s="62"/>
      <c r="J70" s="18"/>
      <c r="K70" s="48"/>
      <c r="L70" s="18"/>
      <c r="M70" s="16"/>
    </row>
    <row r="71" spans="1:13" s="12" customFormat="1" x14ac:dyDescent="0.25">
      <c r="A71" s="15"/>
      <c r="B71" s="47"/>
      <c r="C71" s="19" t="s">
        <v>158</v>
      </c>
      <c r="D71" s="20" t="s">
        <v>159</v>
      </c>
      <c r="E71" s="20" t="s">
        <v>160</v>
      </c>
      <c r="F71" s="17"/>
      <c r="G71" s="15"/>
      <c r="H71" s="21"/>
      <c r="I71" s="21"/>
      <c r="J71" s="18"/>
      <c r="K71" s="18"/>
      <c r="L71" s="18"/>
      <c r="M71" s="18"/>
    </row>
    <row r="72" spans="1:13" s="12" customFormat="1" x14ac:dyDescent="0.25">
      <c r="A72" s="15"/>
      <c r="B72" s="47"/>
      <c r="C72" s="8" t="s">
        <v>161</v>
      </c>
      <c r="D72" s="9">
        <v>62</v>
      </c>
      <c r="E72" s="9">
        <f>SUM(K5:K66)</f>
        <v>1457626.33</v>
      </c>
      <c r="F72" s="17"/>
      <c r="G72" s="15"/>
      <c r="H72" s="21"/>
      <c r="I72" s="21"/>
      <c r="J72" s="18"/>
      <c r="K72" s="18"/>
      <c r="L72" s="18"/>
      <c r="M72" s="18"/>
    </row>
    <row r="73" spans="1:13" ht="21" customHeight="1" x14ac:dyDescent="0.4">
      <c r="C73" s="23" t="s">
        <v>162</v>
      </c>
      <c r="D73" s="24">
        <v>3</v>
      </c>
      <c r="E73" s="24">
        <f>SUM(K67:K69)</f>
        <v>7753000</v>
      </c>
      <c r="G73" s="26"/>
      <c r="H73" s="27"/>
      <c r="I73" s="27"/>
      <c r="J73" s="27"/>
      <c r="K73" s="28"/>
      <c r="M73" s="22"/>
    </row>
    <row r="74" spans="1:13" ht="23.4" customHeight="1" x14ac:dyDescent="0.4">
      <c r="C74" s="29" t="s">
        <v>163</v>
      </c>
      <c r="D74" s="30">
        <f>SUM(D72:D73)</f>
        <v>65</v>
      </c>
      <c r="E74" s="30">
        <f>SUM(E72:E73)</f>
        <v>9210626.3300000001</v>
      </c>
      <c r="G74" s="26"/>
      <c r="H74" s="26"/>
      <c r="I74" s="26"/>
      <c r="J74" s="26"/>
      <c r="K74" s="31"/>
      <c r="M74" s="22"/>
    </row>
    <row r="75" spans="1:13" ht="23.4" customHeight="1" x14ac:dyDescent="0.4">
      <c r="C75" s="33"/>
      <c r="D75" s="34"/>
      <c r="E75" s="34"/>
      <c r="G75" s="26"/>
      <c r="H75" s="26"/>
      <c r="I75" s="26"/>
      <c r="J75" s="26"/>
      <c r="K75" s="31"/>
      <c r="M75" s="22"/>
    </row>
    <row r="76" spans="1:13" ht="23.4" customHeight="1" x14ac:dyDescent="0.4">
      <c r="C76" s="33"/>
      <c r="D76" s="34"/>
      <c r="E76" s="34"/>
      <c r="G76" s="26"/>
      <c r="H76" s="26"/>
      <c r="I76" s="26"/>
      <c r="J76" s="26"/>
      <c r="K76" s="31"/>
      <c r="M76" s="22"/>
    </row>
    <row r="77" spans="1:13" ht="23.4" customHeight="1" x14ac:dyDescent="0.4">
      <c r="C77" s="33"/>
      <c r="D77" s="34"/>
      <c r="E77" s="34"/>
      <c r="G77" s="26"/>
      <c r="H77" s="26"/>
      <c r="I77" s="26"/>
      <c r="J77" s="26"/>
      <c r="K77" s="31"/>
      <c r="M77" s="22"/>
    </row>
    <row r="78" spans="1:13" ht="21" customHeight="1" x14ac:dyDescent="0.4">
      <c r="C78" s="35"/>
      <c r="G78" s="26"/>
      <c r="H78" s="73" t="s">
        <v>164</v>
      </c>
      <c r="I78" s="73"/>
      <c r="J78" s="73"/>
      <c r="K78" s="31"/>
      <c r="M78" s="22"/>
    </row>
    <row r="79" spans="1:13" ht="21" customHeight="1" x14ac:dyDescent="0.4">
      <c r="C79" s="35"/>
      <c r="G79" s="26"/>
      <c r="H79" s="73" t="s">
        <v>165</v>
      </c>
      <c r="I79" s="73"/>
      <c r="J79" s="73"/>
      <c r="K79" s="31"/>
      <c r="M79" s="22"/>
    </row>
  </sheetData>
  <autoFilter ref="A4:M69" xr:uid="{6818B17E-FBA8-4AA0-943E-A68319EE832D}">
    <sortState xmlns:xlrd2="http://schemas.microsoft.com/office/spreadsheetml/2017/richdata2" ref="A5:M66">
      <sortCondition ref="M4:M66"/>
    </sortState>
  </autoFilter>
  <mergeCells count="7">
    <mergeCell ref="H79:J79"/>
    <mergeCell ref="A1:M1"/>
    <mergeCell ref="A2:M2"/>
    <mergeCell ref="A3:M3"/>
    <mergeCell ref="H4:I4"/>
    <mergeCell ref="J4:K4"/>
    <mergeCell ref="H78:J78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F62D6-87CE-48F4-B90D-3DC6EB4D1A4D}">
  <dimension ref="A1:M67"/>
  <sheetViews>
    <sheetView view="pageBreakPreview" topLeftCell="A31" zoomScale="86" zoomScaleNormal="80" zoomScaleSheetLayoutView="86" zoomScalePageLayoutView="50" workbookViewId="0">
      <selection activeCell="J63" sqref="J63"/>
    </sheetView>
  </sheetViews>
  <sheetFormatPr defaultColWidth="9" defaultRowHeight="18" x14ac:dyDescent="0.35"/>
  <cols>
    <col min="1" max="1" width="4.69921875" style="22" bestFit="1" customWidth="1"/>
    <col min="2" max="2" width="13.8984375" style="32" hidden="1" customWidth="1"/>
    <col min="3" max="3" width="28.3984375" style="36" customWidth="1"/>
    <col min="4" max="4" width="13.19921875" style="25" customWidth="1"/>
    <col min="5" max="5" width="18.59765625" style="25" bestFit="1" customWidth="1"/>
    <col min="6" max="6" width="13.5" style="25" hidden="1" customWidth="1"/>
    <col min="7" max="7" width="9.8984375" style="1" customWidth="1"/>
    <col min="8" max="8" width="21.3984375" style="1" customWidth="1"/>
    <col min="9" max="9" width="11.796875" style="1" bestFit="1" customWidth="1"/>
    <col min="10" max="10" width="16.19921875" style="1" bestFit="1" customWidth="1"/>
    <col min="11" max="11" width="16.19921875" style="1" customWidth="1"/>
    <col min="12" max="12" width="13.69921875" style="1" bestFit="1" customWidth="1"/>
    <col min="13" max="13" width="14" style="1" customWidth="1"/>
    <col min="14" max="16384" width="9" style="1"/>
  </cols>
  <sheetData>
    <row r="1" spans="1:13" x14ac:dyDescent="0.35">
      <c r="A1" s="66" t="s">
        <v>1308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x14ac:dyDescent="0.3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x14ac:dyDescent="0.3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s="6" customFormat="1" ht="54" x14ac:dyDescent="0.25">
      <c r="A4" s="3" t="s">
        <v>2</v>
      </c>
      <c r="B4" s="43" t="s">
        <v>648</v>
      </c>
      <c r="C4" s="3" t="s">
        <v>3</v>
      </c>
      <c r="D4" s="4" t="s">
        <v>4</v>
      </c>
      <c r="E4" s="4" t="s">
        <v>5</v>
      </c>
      <c r="F4" s="4" t="s">
        <v>649</v>
      </c>
      <c r="G4" s="5" t="s">
        <v>6</v>
      </c>
      <c r="H4" s="68" t="s">
        <v>7</v>
      </c>
      <c r="I4" s="69"/>
      <c r="J4" s="68" t="s">
        <v>8</v>
      </c>
      <c r="K4" s="69"/>
      <c r="L4" s="3" t="s">
        <v>9</v>
      </c>
      <c r="M4" s="19" t="s">
        <v>10</v>
      </c>
    </row>
    <row r="5" spans="1:13" s="12" customFormat="1" ht="54" x14ac:dyDescent="0.25">
      <c r="A5" s="7">
        <v>1</v>
      </c>
      <c r="B5" s="44">
        <v>68099153136</v>
      </c>
      <c r="C5" s="8" t="s">
        <v>1309</v>
      </c>
      <c r="D5" s="9">
        <v>180979.8</v>
      </c>
      <c r="E5" s="9">
        <f t="shared" ref="E5:F9" si="0">D5</f>
        <v>180979.8</v>
      </c>
      <c r="F5" s="9">
        <f t="shared" si="0"/>
        <v>180979.8</v>
      </c>
      <c r="G5" s="7" t="s">
        <v>12</v>
      </c>
      <c r="H5" s="10" t="s">
        <v>1310</v>
      </c>
      <c r="I5" s="11">
        <f t="shared" ref="I5:I55" si="1">F5</f>
        <v>180979.8</v>
      </c>
      <c r="J5" s="10" t="str">
        <f t="shared" ref="J5:K36" si="2">H5</f>
        <v>บริษัท คอนโทรล ดาต้า (ประเทศไทย) จำกัด</v>
      </c>
      <c r="K5" s="11">
        <f t="shared" si="2"/>
        <v>180979.8</v>
      </c>
      <c r="L5" s="10" t="s">
        <v>14</v>
      </c>
      <c r="M5" s="8" t="s">
        <v>1311</v>
      </c>
    </row>
    <row r="6" spans="1:13" s="12" customFormat="1" ht="54" x14ac:dyDescent="0.25">
      <c r="A6" s="7">
        <v>2</v>
      </c>
      <c r="B6" s="44">
        <v>68099669578</v>
      </c>
      <c r="C6" s="8" t="s">
        <v>1312</v>
      </c>
      <c r="D6" s="9">
        <v>7812</v>
      </c>
      <c r="E6" s="9">
        <f t="shared" si="0"/>
        <v>7812</v>
      </c>
      <c r="F6" s="9">
        <f t="shared" si="0"/>
        <v>7812</v>
      </c>
      <c r="G6" s="7" t="s">
        <v>12</v>
      </c>
      <c r="H6" s="10" t="s">
        <v>1313</v>
      </c>
      <c r="I6" s="11">
        <f t="shared" si="1"/>
        <v>7812</v>
      </c>
      <c r="J6" s="10" t="str">
        <f t="shared" si="2"/>
        <v>นายเอกภาพ ภานันยวงค์</v>
      </c>
      <c r="K6" s="11">
        <f t="shared" si="2"/>
        <v>7812</v>
      </c>
      <c r="L6" s="10" t="s">
        <v>14</v>
      </c>
      <c r="M6" s="8" t="s">
        <v>1314</v>
      </c>
    </row>
    <row r="7" spans="1:13" s="12" customFormat="1" ht="54" x14ac:dyDescent="0.25">
      <c r="A7" s="7">
        <v>3</v>
      </c>
      <c r="B7" s="44">
        <v>68099017116</v>
      </c>
      <c r="C7" s="8" t="s">
        <v>113</v>
      </c>
      <c r="D7" s="9">
        <v>14400</v>
      </c>
      <c r="E7" s="9">
        <f t="shared" si="0"/>
        <v>14400</v>
      </c>
      <c r="F7" s="9">
        <f t="shared" si="0"/>
        <v>14400</v>
      </c>
      <c r="G7" s="7" t="s">
        <v>12</v>
      </c>
      <c r="H7" s="10" t="s">
        <v>1237</v>
      </c>
      <c r="I7" s="11">
        <f t="shared" si="1"/>
        <v>14400</v>
      </c>
      <c r="J7" s="10" t="str">
        <f t="shared" si="2"/>
        <v>บริษัท สุพรยางยนต์(2559) จำกัด</v>
      </c>
      <c r="K7" s="11">
        <f t="shared" si="2"/>
        <v>14400</v>
      </c>
      <c r="L7" s="10" t="s">
        <v>14</v>
      </c>
      <c r="M7" s="8" t="s">
        <v>1315</v>
      </c>
    </row>
    <row r="8" spans="1:13" s="12" customFormat="1" ht="54" x14ac:dyDescent="0.25">
      <c r="A8" s="7">
        <v>4</v>
      </c>
      <c r="B8" s="44">
        <v>68099020030</v>
      </c>
      <c r="C8" s="8" t="s">
        <v>245</v>
      </c>
      <c r="D8" s="9">
        <v>14552</v>
      </c>
      <c r="E8" s="9">
        <f t="shared" si="0"/>
        <v>14552</v>
      </c>
      <c r="F8" s="9">
        <f t="shared" si="0"/>
        <v>14552</v>
      </c>
      <c r="G8" s="7" t="s">
        <v>12</v>
      </c>
      <c r="H8" s="10" t="s">
        <v>212</v>
      </c>
      <c r="I8" s="11">
        <f t="shared" si="1"/>
        <v>14552</v>
      </c>
      <c r="J8" s="10" t="str">
        <f t="shared" si="2"/>
        <v>เอ คอม เซอร์วิส</v>
      </c>
      <c r="K8" s="11">
        <f t="shared" si="2"/>
        <v>14552</v>
      </c>
      <c r="L8" s="10" t="s">
        <v>14</v>
      </c>
      <c r="M8" s="8" t="s">
        <v>1316</v>
      </c>
    </row>
    <row r="9" spans="1:13" s="12" customFormat="1" ht="54" x14ac:dyDescent="0.25">
      <c r="A9" s="7">
        <v>5</v>
      </c>
      <c r="B9" s="44">
        <v>68099015721</v>
      </c>
      <c r="C9" s="8" t="s">
        <v>372</v>
      </c>
      <c r="D9" s="9">
        <v>161020</v>
      </c>
      <c r="E9" s="9">
        <f t="shared" si="0"/>
        <v>161020</v>
      </c>
      <c r="F9" s="9">
        <f t="shared" si="0"/>
        <v>161020</v>
      </c>
      <c r="G9" s="7" t="s">
        <v>12</v>
      </c>
      <c r="H9" s="10" t="s">
        <v>1317</v>
      </c>
      <c r="I9" s="11">
        <f t="shared" si="1"/>
        <v>161020</v>
      </c>
      <c r="J9" s="10" t="str">
        <f t="shared" si="2"/>
        <v>บริษัท เอส.พี.ไมตรีพานิช จำกัด</v>
      </c>
      <c r="K9" s="11">
        <f t="shared" si="2"/>
        <v>161020</v>
      </c>
      <c r="L9" s="10" t="s">
        <v>14</v>
      </c>
      <c r="M9" s="8" t="s">
        <v>1318</v>
      </c>
    </row>
    <row r="10" spans="1:13" s="12" customFormat="1" ht="54" x14ac:dyDescent="0.25">
      <c r="A10" s="7">
        <v>6</v>
      </c>
      <c r="B10" s="44">
        <v>68099022886</v>
      </c>
      <c r="C10" s="8" t="s">
        <v>1319</v>
      </c>
      <c r="D10" s="9">
        <v>8700</v>
      </c>
      <c r="E10" s="9">
        <v>4350</v>
      </c>
      <c r="F10" s="9">
        <f>E10</f>
        <v>4350</v>
      </c>
      <c r="G10" s="7" t="s">
        <v>12</v>
      </c>
      <c r="H10" s="10" t="s">
        <v>373</v>
      </c>
      <c r="I10" s="11">
        <f t="shared" si="1"/>
        <v>4350</v>
      </c>
      <c r="J10" s="10" t="str">
        <f t="shared" si="2"/>
        <v>ช.ลิ้มการช่าง</v>
      </c>
      <c r="K10" s="11">
        <f t="shared" si="2"/>
        <v>4350</v>
      </c>
      <c r="L10" s="10" t="s">
        <v>14</v>
      </c>
      <c r="M10" s="8" t="s">
        <v>1320</v>
      </c>
    </row>
    <row r="11" spans="1:13" s="12" customFormat="1" ht="54" x14ac:dyDescent="0.25">
      <c r="A11" s="7">
        <v>7</v>
      </c>
      <c r="B11" s="44">
        <v>68099064007</v>
      </c>
      <c r="C11" s="8" t="s">
        <v>717</v>
      </c>
      <c r="D11" s="9">
        <v>147125</v>
      </c>
      <c r="E11" s="9">
        <f>D11</f>
        <v>147125</v>
      </c>
      <c r="F11" s="9">
        <f>E11</f>
        <v>147125</v>
      </c>
      <c r="G11" s="7" t="s">
        <v>12</v>
      </c>
      <c r="H11" s="10" t="s">
        <v>1007</v>
      </c>
      <c r="I11" s="11">
        <f t="shared" si="1"/>
        <v>147125</v>
      </c>
      <c r="J11" s="10" t="str">
        <f t="shared" si="2"/>
        <v>บริษัท สมบัติ โฮม มาร์ท จำกัด</v>
      </c>
      <c r="K11" s="11">
        <f t="shared" si="2"/>
        <v>147125</v>
      </c>
      <c r="L11" s="10" t="s">
        <v>14</v>
      </c>
      <c r="M11" s="8" t="s">
        <v>1321</v>
      </c>
    </row>
    <row r="12" spans="1:13" s="12" customFormat="1" ht="54" x14ac:dyDescent="0.25">
      <c r="A12" s="7">
        <v>8</v>
      </c>
      <c r="B12" s="44">
        <v>68099064513</v>
      </c>
      <c r="C12" s="8" t="s">
        <v>1322</v>
      </c>
      <c r="D12" s="9">
        <v>2800</v>
      </c>
      <c r="E12" s="9">
        <f>D12</f>
        <v>2800</v>
      </c>
      <c r="F12" s="9">
        <f>E12</f>
        <v>2800</v>
      </c>
      <c r="G12" s="7" t="s">
        <v>12</v>
      </c>
      <c r="H12" s="10" t="s">
        <v>1237</v>
      </c>
      <c r="I12" s="11">
        <f t="shared" si="1"/>
        <v>2800</v>
      </c>
      <c r="J12" s="10" t="str">
        <f t="shared" si="2"/>
        <v>บริษัท สุพรยางยนต์(2559) จำกัด</v>
      </c>
      <c r="K12" s="11">
        <f t="shared" si="2"/>
        <v>2800</v>
      </c>
      <c r="L12" s="10" t="s">
        <v>14</v>
      </c>
      <c r="M12" s="8" t="s">
        <v>1323</v>
      </c>
    </row>
    <row r="13" spans="1:13" s="12" customFormat="1" ht="54" x14ac:dyDescent="0.25">
      <c r="A13" s="7">
        <v>9</v>
      </c>
      <c r="B13" s="44">
        <v>68099099864</v>
      </c>
      <c r="C13" s="8" t="s">
        <v>113</v>
      </c>
      <c r="D13" s="9">
        <v>67200</v>
      </c>
      <c r="E13" s="9">
        <v>67200</v>
      </c>
      <c r="F13" s="9">
        <v>67200</v>
      </c>
      <c r="G13" s="7" t="s">
        <v>12</v>
      </c>
      <c r="H13" s="10" t="s">
        <v>1237</v>
      </c>
      <c r="I13" s="11">
        <f t="shared" si="1"/>
        <v>67200</v>
      </c>
      <c r="J13" s="10" t="str">
        <f t="shared" si="2"/>
        <v>บริษัท สุพรยางยนต์(2559) จำกัด</v>
      </c>
      <c r="K13" s="11">
        <f t="shared" si="2"/>
        <v>67200</v>
      </c>
      <c r="L13" s="10" t="s">
        <v>14</v>
      </c>
      <c r="M13" s="8" t="s">
        <v>1324</v>
      </c>
    </row>
    <row r="14" spans="1:13" s="12" customFormat="1" ht="54" x14ac:dyDescent="0.25">
      <c r="A14" s="7">
        <v>10</v>
      </c>
      <c r="B14" s="44">
        <v>68099100768</v>
      </c>
      <c r="C14" s="8" t="s">
        <v>1325</v>
      </c>
      <c r="D14" s="9">
        <v>34882</v>
      </c>
      <c r="E14" s="9">
        <f>D14</f>
        <v>34882</v>
      </c>
      <c r="F14" s="9">
        <f>E14</f>
        <v>34882</v>
      </c>
      <c r="G14" s="7" t="s">
        <v>12</v>
      </c>
      <c r="H14" s="10" t="s">
        <v>234</v>
      </c>
      <c r="I14" s="11">
        <f t="shared" si="1"/>
        <v>34882</v>
      </c>
      <c r="J14" s="10" t="str">
        <f t="shared" si="2"/>
        <v>ไทย อาร์ต พริ้นติ้ง กรุ๊ป</v>
      </c>
      <c r="K14" s="11">
        <f t="shared" si="2"/>
        <v>34882</v>
      </c>
      <c r="L14" s="10" t="s">
        <v>14</v>
      </c>
      <c r="M14" s="8" t="s">
        <v>1326</v>
      </c>
    </row>
    <row r="15" spans="1:13" s="12" customFormat="1" ht="54" x14ac:dyDescent="0.25">
      <c r="A15" s="7">
        <v>11</v>
      </c>
      <c r="B15" s="44">
        <v>68099101377</v>
      </c>
      <c r="C15" s="8" t="s">
        <v>544</v>
      </c>
      <c r="D15" s="9">
        <v>17240</v>
      </c>
      <c r="E15" s="9">
        <v>17240</v>
      </c>
      <c r="F15" s="9">
        <v>17240</v>
      </c>
      <c r="G15" s="7" t="s">
        <v>12</v>
      </c>
      <c r="H15" s="10" t="s">
        <v>1327</v>
      </c>
      <c r="I15" s="11">
        <f t="shared" si="1"/>
        <v>17240</v>
      </c>
      <c r="J15" s="10" t="str">
        <f t="shared" si="2"/>
        <v>อ้อมใหญ่ สปอร์ต แฟชั่น</v>
      </c>
      <c r="K15" s="11">
        <f t="shared" si="2"/>
        <v>17240</v>
      </c>
      <c r="L15" s="10" t="s">
        <v>14</v>
      </c>
      <c r="M15" s="8" t="s">
        <v>1328</v>
      </c>
    </row>
    <row r="16" spans="1:13" s="12" customFormat="1" ht="54" x14ac:dyDescent="0.25">
      <c r="A16" s="7">
        <v>12</v>
      </c>
      <c r="B16" s="44">
        <v>68099113862</v>
      </c>
      <c r="C16" s="8" t="s">
        <v>1329</v>
      </c>
      <c r="D16" s="9">
        <v>369.15</v>
      </c>
      <c r="E16" s="9">
        <v>369.15</v>
      </c>
      <c r="F16" s="9">
        <v>369.15</v>
      </c>
      <c r="G16" s="7" t="s">
        <v>12</v>
      </c>
      <c r="H16" s="10" t="s">
        <v>234</v>
      </c>
      <c r="I16" s="11">
        <f t="shared" si="1"/>
        <v>369.15</v>
      </c>
      <c r="J16" s="10" t="str">
        <f t="shared" si="2"/>
        <v>ไทย อาร์ต พริ้นติ้ง กรุ๊ป</v>
      </c>
      <c r="K16" s="11">
        <f t="shared" si="2"/>
        <v>369.15</v>
      </c>
      <c r="L16" s="10" t="s">
        <v>14</v>
      </c>
      <c r="M16" s="8" t="s">
        <v>1330</v>
      </c>
    </row>
    <row r="17" spans="1:13" s="12" customFormat="1" ht="54" x14ac:dyDescent="0.25">
      <c r="A17" s="7">
        <v>13</v>
      </c>
      <c r="B17" s="44">
        <v>68099117408</v>
      </c>
      <c r="C17" s="8" t="s">
        <v>1331</v>
      </c>
      <c r="D17" s="9">
        <v>120869</v>
      </c>
      <c r="E17" s="9">
        <f>D17</f>
        <v>120869</v>
      </c>
      <c r="F17" s="9">
        <f>E17</f>
        <v>120869</v>
      </c>
      <c r="G17" s="7" t="s">
        <v>12</v>
      </c>
      <c r="H17" s="10" t="s">
        <v>29</v>
      </c>
      <c r="I17" s="11">
        <f t="shared" si="1"/>
        <v>120869</v>
      </c>
      <c r="J17" s="10" t="str">
        <f t="shared" si="2"/>
        <v>ภัทร์วาณิชย์</v>
      </c>
      <c r="K17" s="11">
        <f t="shared" si="2"/>
        <v>120869</v>
      </c>
      <c r="L17" s="10" t="s">
        <v>14</v>
      </c>
      <c r="M17" s="8" t="s">
        <v>1332</v>
      </c>
    </row>
    <row r="18" spans="1:13" s="12" customFormat="1" ht="198" x14ac:dyDescent="0.25">
      <c r="A18" s="7">
        <v>14</v>
      </c>
      <c r="B18" s="44">
        <v>68099130410</v>
      </c>
      <c r="C18" s="8" t="s">
        <v>1333</v>
      </c>
      <c r="D18" s="9">
        <v>48000</v>
      </c>
      <c r="E18" s="9">
        <f>D18</f>
        <v>48000</v>
      </c>
      <c r="F18" s="9">
        <f>E18</f>
        <v>48000</v>
      </c>
      <c r="G18" s="7" t="s">
        <v>12</v>
      </c>
      <c r="H18" s="10" t="s">
        <v>1334</v>
      </c>
      <c r="I18" s="11">
        <f t="shared" si="1"/>
        <v>48000</v>
      </c>
      <c r="J18" s="10" t="str">
        <f t="shared" si="2"/>
        <v>ห้างหุ้นส่วนจำกัด ส.นรินทร์ ทัวร์</v>
      </c>
      <c r="K18" s="11">
        <f t="shared" si="2"/>
        <v>48000</v>
      </c>
      <c r="L18" s="10" t="s">
        <v>14</v>
      </c>
      <c r="M18" s="8" t="s">
        <v>1335</v>
      </c>
    </row>
    <row r="19" spans="1:13" s="12" customFormat="1" ht="54" x14ac:dyDescent="0.25">
      <c r="A19" s="7">
        <v>15</v>
      </c>
      <c r="B19" s="44">
        <v>68099120111</v>
      </c>
      <c r="C19" s="8" t="s">
        <v>1336</v>
      </c>
      <c r="D19" s="9">
        <v>6000</v>
      </c>
      <c r="E19" s="9">
        <v>6000</v>
      </c>
      <c r="F19" s="9">
        <v>6000</v>
      </c>
      <c r="G19" s="7" t="s">
        <v>12</v>
      </c>
      <c r="H19" s="10" t="s">
        <v>1337</v>
      </c>
      <c r="I19" s="11">
        <f t="shared" si="1"/>
        <v>6000</v>
      </c>
      <c r="J19" s="10" t="str">
        <f t="shared" si="2"/>
        <v>นางระเบียบ พานิช</v>
      </c>
      <c r="K19" s="11">
        <f t="shared" si="2"/>
        <v>6000</v>
      </c>
      <c r="L19" s="10" t="s">
        <v>14</v>
      </c>
      <c r="M19" s="8" t="s">
        <v>1338</v>
      </c>
    </row>
    <row r="20" spans="1:13" s="12" customFormat="1" ht="54" x14ac:dyDescent="0.25">
      <c r="A20" s="7">
        <v>16</v>
      </c>
      <c r="B20" s="44">
        <v>68099135992</v>
      </c>
      <c r="C20" s="8" t="s">
        <v>1339</v>
      </c>
      <c r="D20" s="9">
        <v>27250</v>
      </c>
      <c r="E20" s="9">
        <v>27250</v>
      </c>
      <c r="F20" s="9">
        <v>27250</v>
      </c>
      <c r="G20" s="7" t="s">
        <v>12</v>
      </c>
      <c r="H20" s="10" t="s">
        <v>1340</v>
      </c>
      <c r="I20" s="11">
        <f t="shared" si="1"/>
        <v>27250</v>
      </c>
      <c r="J20" s="10" t="str">
        <f t="shared" si="2"/>
        <v>ห้างหุ้นส่วนจำกัด ไฮ-เทค ไฟร์ อีควิปเมนต์ แอนด์ เซฟตี้</v>
      </c>
      <c r="K20" s="11">
        <f t="shared" si="2"/>
        <v>27250</v>
      </c>
      <c r="L20" s="10" t="s">
        <v>14</v>
      </c>
      <c r="M20" s="8" t="s">
        <v>1341</v>
      </c>
    </row>
    <row r="21" spans="1:13" s="12" customFormat="1" ht="54" x14ac:dyDescent="0.25">
      <c r="A21" s="7">
        <v>17</v>
      </c>
      <c r="B21" s="44">
        <v>68099136605</v>
      </c>
      <c r="C21" s="8" t="s">
        <v>1342</v>
      </c>
      <c r="D21" s="9">
        <v>110000</v>
      </c>
      <c r="E21" s="9">
        <v>110000</v>
      </c>
      <c r="F21" s="9">
        <v>110000</v>
      </c>
      <c r="G21" s="7" t="s">
        <v>12</v>
      </c>
      <c r="H21" s="10" t="s">
        <v>1340</v>
      </c>
      <c r="I21" s="11">
        <f t="shared" si="1"/>
        <v>110000</v>
      </c>
      <c r="J21" s="10" t="str">
        <f t="shared" si="2"/>
        <v>ห้างหุ้นส่วนจำกัด ไฮ-เทค ไฟร์ อีควิปเมนต์ แอนด์ เซฟตี้</v>
      </c>
      <c r="K21" s="11">
        <f t="shared" si="2"/>
        <v>110000</v>
      </c>
      <c r="L21" s="10" t="s">
        <v>14</v>
      </c>
      <c r="M21" s="8" t="s">
        <v>1343</v>
      </c>
    </row>
    <row r="22" spans="1:13" s="12" customFormat="1" ht="54" x14ac:dyDescent="0.25">
      <c r="A22" s="7">
        <v>18</v>
      </c>
      <c r="B22" s="44">
        <v>68099137252</v>
      </c>
      <c r="C22" s="8" t="s">
        <v>1344</v>
      </c>
      <c r="D22" s="9">
        <v>642</v>
      </c>
      <c r="E22" s="9">
        <f>D22</f>
        <v>642</v>
      </c>
      <c r="F22" s="9">
        <f>E22</f>
        <v>642</v>
      </c>
      <c r="G22" s="7" t="s">
        <v>12</v>
      </c>
      <c r="H22" s="10" t="s">
        <v>212</v>
      </c>
      <c r="I22" s="11">
        <f t="shared" si="1"/>
        <v>642</v>
      </c>
      <c r="J22" s="10" t="str">
        <f t="shared" si="2"/>
        <v>เอ คอม เซอร์วิส</v>
      </c>
      <c r="K22" s="11">
        <f t="shared" si="2"/>
        <v>642</v>
      </c>
      <c r="L22" s="10" t="s">
        <v>14</v>
      </c>
      <c r="M22" s="8" t="s">
        <v>1345</v>
      </c>
    </row>
    <row r="23" spans="1:13" s="12" customFormat="1" ht="72" x14ac:dyDescent="0.25">
      <c r="A23" s="7">
        <v>19</v>
      </c>
      <c r="B23" s="44">
        <v>68099138066</v>
      </c>
      <c r="C23" s="8" t="s">
        <v>1346</v>
      </c>
      <c r="D23" s="9">
        <v>103500</v>
      </c>
      <c r="E23" s="9">
        <f>D23</f>
        <v>103500</v>
      </c>
      <c r="F23" s="9">
        <f>E23</f>
        <v>103500</v>
      </c>
      <c r="G23" s="7" t="s">
        <v>12</v>
      </c>
      <c r="H23" s="10" t="s">
        <v>234</v>
      </c>
      <c r="I23" s="11">
        <f t="shared" si="1"/>
        <v>103500</v>
      </c>
      <c r="J23" s="10" t="str">
        <f t="shared" si="2"/>
        <v>ไทย อาร์ต พริ้นติ้ง กรุ๊ป</v>
      </c>
      <c r="K23" s="11">
        <f t="shared" si="2"/>
        <v>103500</v>
      </c>
      <c r="L23" s="10" t="s">
        <v>14</v>
      </c>
      <c r="M23" s="8" t="s">
        <v>1347</v>
      </c>
    </row>
    <row r="24" spans="1:13" s="12" customFormat="1" ht="54" x14ac:dyDescent="0.25">
      <c r="A24" s="7">
        <v>20</v>
      </c>
      <c r="B24" s="44">
        <v>68099138384</v>
      </c>
      <c r="C24" s="8" t="s">
        <v>170</v>
      </c>
      <c r="D24" s="9">
        <v>1630.68</v>
      </c>
      <c r="E24" s="9">
        <v>1630.68</v>
      </c>
      <c r="F24" s="9">
        <v>1630.68</v>
      </c>
      <c r="G24" s="7" t="s">
        <v>12</v>
      </c>
      <c r="H24" s="10" t="s">
        <v>1007</v>
      </c>
      <c r="I24" s="11">
        <f t="shared" si="1"/>
        <v>1630.68</v>
      </c>
      <c r="J24" s="10" t="str">
        <f t="shared" si="2"/>
        <v>บริษัท สมบัติ โฮม มาร์ท จำกัด</v>
      </c>
      <c r="K24" s="11">
        <f t="shared" si="2"/>
        <v>1630.68</v>
      </c>
      <c r="L24" s="10" t="s">
        <v>14</v>
      </c>
      <c r="M24" s="8" t="s">
        <v>1348</v>
      </c>
    </row>
    <row r="25" spans="1:13" s="12" customFormat="1" ht="54" x14ac:dyDescent="0.25">
      <c r="A25" s="7">
        <v>21</v>
      </c>
      <c r="B25" s="44">
        <v>68099137851</v>
      </c>
      <c r="C25" s="8" t="s">
        <v>113</v>
      </c>
      <c r="D25" s="9">
        <v>19260</v>
      </c>
      <c r="E25" s="9">
        <f t="shared" ref="E25:F40" si="3">D25</f>
        <v>19260</v>
      </c>
      <c r="F25" s="9">
        <f t="shared" si="3"/>
        <v>19260</v>
      </c>
      <c r="G25" s="7" t="s">
        <v>12</v>
      </c>
      <c r="H25" s="10" t="s">
        <v>1274</v>
      </c>
      <c r="I25" s="11">
        <f t="shared" si="1"/>
        <v>19260</v>
      </c>
      <c r="J25" s="10" t="str">
        <f t="shared" si="2"/>
        <v>บริษัท ภิญโญแบตเตอรี่ (2017) จำกัด</v>
      </c>
      <c r="K25" s="11">
        <f t="shared" si="2"/>
        <v>19260</v>
      </c>
      <c r="L25" s="10" t="s">
        <v>14</v>
      </c>
      <c r="M25" s="8" t="s">
        <v>1349</v>
      </c>
    </row>
    <row r="26" spans="1:13" s="12" customFormat="1" ht="216" x14ac:dyDescent="0.25">
      <c r="A26" s="7">
        <v>22</v>
      </c>
      <c r="B26" s="44">
        <v>68099146099</v>
      </c>
      <c r="C26" s="8" t="s">
        <v>1350</v>
      </c>
      <c r="D26" s="9">
        <v>78000</v>
      </c>
      <c r="E26" s="9">
        <f t="shared" si="3"/>
        <v>78000</v>
      </c>
      <c r="F26" s="9">
        <f t="shared" si="3"/>
        <v>78000</v>
      </c>
      <c r="G26" s="7" t="s">
        <v>12</v>
      </c>
      <c r="H26" s="10" t="s">
        <v>1334</v>
      </c>
      <c r="I26" s="11">
        <f t="shared" si="1"/>
        <v>78000</v>
      </c>
      <c r="J26" s="10" t="str">
        <f t="shared" si="2"/>
        <v>ห้างหุ้นส่วนจำกัด ส.นรินทร์ ทัวร์</v>
      </c>
      <c r="K26" s="11">
        <f t="shared" si="2"/>
        <v>78000</v>
      </c>
      <c r="L26" s="10" t="s">
        <v>14</v>
      </c>
      <c r="M26" s="8" t="s">
        <v>1351</v>
      </c>
    </row>
    <row r="27" spans="1:13" s="12" customFormat="1" ht="54" x14ac:dyDescent="0.25">
      <c r="A27" s="7">
        <v>23</v>
      </c>
      <c r="B27" s="44">
        <v>68099166511</v>
      </c>
      <c r="C27" s="8" t="s">
        <v>1352</v>
      </c>
      <c r="D27" s="9">
        <v>48620.800000000003</v>
      </c>
      <c r="E27" s="9">
        <f t="shared" si="3"/>
        <v>48620.800000000003</v>
      </c>
      <c r="F27" s="9">
        <f t="shared" si="3"/>
        <v>48620.800000000003</v>
      </c>
      <c r="G27" s="7" t="s">
        <v>12</v>
      </c>
      <c r="H27" s="10" t="s">
        <v>224</v>
      </c>
      <c r="I27" s="11">
        <f t="shared" si="1"/>
        <v>48620.800000000003</v>
      </c>
      <c r="J27" s="10" t="str">
        <f t="shared" si="2"/>
        <v>อู่วรเดชกลการ</v>
      </c>
      <c r="K27" s="11">
        <f t="shared" si="2"/>
        <v>48620.800000000003</v>
      </c>
      <c r="L27" s="10" t="s">
        <v>14</v>
      </c>
      <c r="M27" s="8" t="s">
        <v>1353</v>
      </c>
    </row>
    <row r="28" spans="1:13" s="12" customFormat="1" ht="54" x14ac:dyDescent="0.25">
      <c r="A28" s="7">
        <v>24</v>
      </c>
      <c r="B28" s="44">
        <v>68099167682</v>
      </c>
      <c r="C28" s="8" t="s">
        <v>1354</v>
      </c>
      <c r="D28" s="9">
        <v>11288.5</v>
      </c>
      <c r="E28" s="9">
        <f t="shared" si="3"/>
        <v>11288.5</v>
      </c>
      <c r="F28" s="9">
        <f t="shared" si="3"/>
        <v>11288.5</v>
      </c>
      <c r="G28" s="7" t="s">
        <v>12</v>
      </c>
      <c r="H28" s="10" t="s">
        <v>1242</v>
      </c>
      <c r="I28" s="11">
        <f t="shared" si="1"/>
        <v>11288.5</v>
      </c>
      <c r="J28" s="10" t="str">
        <f t="shared" si="2"/>
        <v>อู่ศักดิ์เจริญทรัพย</v>
      </c>
      <c r="K28" s="11">
        <f t="shared" si="2"/>
        <v>11288.5</v>
      </c>
      <c r="L28" s="10" t="s">
        <v>14</v>
      </c>
      <c r="M28" s="8" t="s">
        <v>1355</v>
      </c>
    </row>
    <row r="29" spans="1:13" s="12" customFormat="1" ht="54" x14ac:dyDescent="0.25">
      <c r="A29" s="7">
        <v>25</v>
      </c>
      <c r="B29" s="44">
        <v>68099168328</v>
      </c>
      <c r="C29" s="8" t="s">
        <v>1356</v>
      </c>
      <c r="D29" s="9">
        <v>6560</v>
      </c>
      <c r="E29" s="9">
        <f t="shared" si="3"/>
        <v>6560</v>
      </c>
      <c r="F29" s="9">
        <f t="shared" si="3"/>
        <v>6560</v>
      </c>
      <c r="G29" s="7" t="s">
        <v>12</v>
      </c>
      <c r="H29" s="10" t="s">
        <v>141</v>
      </c>
      <c r="I29" s="11">
        <f t="shared" si="1"/>
        <v>6560</v>
      </c>
      <c r="J29" s="10" t="str">
        <f t="shared" si="2"/>
        <v>มนชัยบริการ</v>
      </c>
      <c r="K29" s="11">
        <f t="shared" si="2"/>
        <v>6560</v>
      </c>
      <c r="L29" s="10" t="s">
        <v>14</v>
      </c>
      <c r="M29" s="8" t="s">
        <v>1357</v>
      </c>
    </row>
    <row r="30" spans="1:13" s="12" customFormat="1" ht="54" x14ac:dyDescent="0.25">
      <c r="A30" s="7">
        <v>26</v>
      </c>
      <c r="B30" s="44">
        <v>68099168951</v>
      </c>
      <c r="C30" s="8" t="s">
        <v>1358</v>
      </c>
      <c r="D30" s="9">
        <v>3890</v>
      </c>
      <c r="E30" s="9">
        <f t="shared" si="3"/>
        <v>3890</v>
      </c>
      <c r="F30" s="9">
        <f t="shared" si="3"/>
        <v>3890</v>
      </c>
      <c r="G30" s="7" t="s">
        <v>12</v>
      </c>
      <c r="H30" s="10" t="s">
        <v>141</v>
      </c>
      <c r="I30" s="11">
        <f t="shared" si="1"/>
        <v>3890</v>
      </c>
      <c r="J30" s="10" t="str">
        <f t="shared" si="2"/>
        <v>มนชัยบริการ</v>
      </c>
      <c r="K30" s="11">
        <f t="shared" si="2"/>
        <v>3890</v>
      </c>
      <c r="L30" s="10" t="s">
        <v>14</v>
      </c>
      <c r="M30" s="8" t="s">
        <v>1359</v>
      </c>
    </row>
    <row r="31" spans="1:13" s="12" customFormat="1" ht="54" x14ac:dyDescent="0.25">
      <c r="A31" s="7">
        <v>27</v>
      </c>
      <c r="B31" s="44">
        <v>68099169334</v>
      </c>
      <c r="C31" s="8" t="s">
        <v>1360</v>
      </c>
      <c r="D31" s="9">
        <v>49988</v>
      </c>
      <c r="E31" s="9">
        <f t="shared" si="3"/>
        <v>49988</v>
      </c>
      <c r="F31" s="9">
        <f t="shared" si="3"/>
        <v>49988</v>
      </c>
      <c r="G31" s="7" t="s">
        <v>12</v>
      </c>
      <c r="H31" s="10" t="s">
        <v>1264</v>
      </c>
      <c r="I31" s="11">
        <f t="shared" si="1"/>
        <v>49988</v>
      </c>
      <c r="J31" s="10" t="str">
        <f t="shared" si="2"/>
        <v>บริษัท สุภโชค จำกัด</v>
      </c>
      <c r="K31" s="11">
        <f t="shared" si="2"/>
        <v>49988</v>
      </c>
      <c r="L31" s="10" t="s">
        <v>14</v>
      </c>
      <c r="M31" s="8" t="s">
        <v>1361</v>
      </c>
    </row>
    <row r="32" spans="1:13" s="12" customFormat="1" ht="72" x14ac:dyDescent="0.25">
      <c r="A32" s="7">
        <v>28</v>
      </c>
      <c r="B32" s="44">
        <v>68099169832</v>
      </c>
      <c r="C32" s="8" t="s">
        <v>1362</v>
      </c>
      <c r="D32" s="9">
        <v>3745</v>
      </c>
      <c r="E32" s="9">
        <f t="shared" si="3"/>
        <v>3745</v>
      </c>
      <c r="F32" s="9">
        <f t="shared" si="3"/>
        <v>3745</v>
      </c>
      <c r="G32" s="7" t="s">
        <v>12</v>
      </c>
      <c r="H32" s="10" t="s">
        <v>234</v>
      </c>
      <c r="I32" s="11">
        <f t="shared" si="1"/>
        <v>3745</v>
      </c>
      <c r="J32" s="10" t="str">
        <f t="shared" si="2"/>
        <v>ไทย อาร์ต พริ้นติ้ง กรุ๊ป</v>
      </c>
      <c r="K32" s="11">
        <f t="shared" si="2"/>
        <v>3745</v>
      </c>
      <c r="L32" s="10" t="s">
        <v>14</v>
      </c>
      <c r="M32" s="8" t="s">
        <v>1363</v>
      </c>
    </row>
    <row r="33" spans="1:13" s="12" customFormat="1" ht="54" x14ac:dyDescent="0.25">
      <c r="A33" s="7">
        <v>29</v>
      </c>
      <c r="B33" s="44">
        <v>68099170530</v>
      </c>
      <c r="C33" s="8" t="s">
        <v>1364</v>
      </c>
      <c r="D33" s="9">
        <v>79479</v>
      </c>
      <c r="E33" s="9">
        <f t="shared" si="3"/>
        <v>79479</v>
      </c>
      <c r="F33" s="9">
        <f t="shared" si="3"/>
        <v>79479</v>
      </c>
      <c r="G33" s="7" t="s">
        <v>12</v>
      </c>
      <c r="H33" s="10" t="s">
        <v>1365</v>
      </c>
      <c r="I33" s="11">
        <f t="shared" si="1"/>
        <v>79479</v>
      </c>
      <c r="J33" s="10" t="str">
        <f t="shared" si="2"/>
        <v>บริษัท ศิวัช 1986 จำกัด</v>
      </c>
      <c r="K33" s="11">
        <f t="shared" si="2"/>
        <v>79479</v>
      </c>
      <c r="L33" s="10" t="s">
        <v>14</v>
      </c>
      <c r="M33" s="8" t="s">
        <v>1366</v>
      </c>
    </row>
    <row r="34" spans="1:13" s="12" customFormat="1" ht="54" x14ac:dyDescent="0.25">
      <c r="A34" s="7">
        <v>30</v>
      </c>
      <c r="B34" s="44">
        <v>68099170179</v>
      </c>
      <c r="C34" s="8" t="s">
        <v>1367</v>
      </c>
      <c r="D34" s="9">
        <v>11192.2</v>
      </c>
      <c r="E34" s="9">
        <f t="shared" si="3"/>
        <v>11192.2</v>
      </c>
      <c r="F34" s="9">
        <f t="shared" si="3"/>
        <v>11192.2</v>
      </c>
      <c r="G34" s="7" t="s">
        <v>12</v>
      </c>
      <c r="H34" s="10" t="s">
        <v>1368</v>
      </c>
      <c r="I34" s="11">
        <f t="shared" si="1"/>
        <v>11192.2</v>
      </c>
      <c r="J34" s="10" t="str">
        <f t="shared" si="2"/>
        <v>ห้างหุ้นส่วนจำกัด เอ็น.ลิ้งค์ อินเตอร์เซอร์วิส</v>
      </c>
      <c r="K34" s="11">
        <f t="shared" si="2"/>
        <v>11192.2</v>
      </c>
      <c r="L34" s="10" t="s">
        <v>14</v>
      </c>
      <c r="M34" s="8" t="s">
        <v>1369</v>
      </c>
    </row>
    <row r="35" spans="1:13" s="12" customFormat="1" ht="54" x14ac:dyDescent="0.25">
      <c r="A35" s="7">
        <v>31</v>
      </c>
      <c r="B35" s="44">
        <v>68099170876</v>
      </c>
      <c r="C35" s="8" t="s">
        <v>243</v>
      </c>
      <c r="D35" s="9">
        <v>45290</v>
      </c>
      <c r="E35" s="9">
        <f t="shared" si="3"/>
        <v>45290</v>
      </c>
      <c r="F35" s="9">
        <f t="shared" si="3"/>
        <v>45290</v>
      </c>
      <c r="G35" s="7" t="s">
        <v>12</v>
      </c>
      <c r="H35" s="10" t="s">
        <v>1370</v>
      </c>
      <c r="I35" s="11">
        <f t="shared" si="1"/>
        <v>45290</v>
      </c>
      <c r="J35" s="10" t="str">
        <f t="shared" si="2"/>
        <v>บริษัท นิวทีม 354 โซลูชั่น จำกัด</v>
      </c>
      <c r="K35" s="11">
        <f t="shared" si="2"/>
        <v>45290</v>
      </c>
      <c r="L35" s="10" t="s">
        <v>14</v>
      </c>
      <c r="M35" s="8" t="s">
        <v>1371</v>
      </c>
    </row>
    <row r="36" spans="1:13" s="12" customFormat="1" ht="54" x14ac:dyDescent="0.25">
      <c r="A36" s="7">
        <v>32</v>
      </c>
      <c r="B36" s="44">
        <v>68099263743</v>
      </c>
      <c r="C36" s="8" t="s">
        <v>221</v>
      </c>
      <c r="D36" s="9">
        <v>50000</v>
      </c>
      <c r="E36" s="9">
        <v>49648</v>
      </c>
      <c r="F36" s="9">
        <f t="shared" si="3"/>
        <v>49648</v>
      </c>
      <c r="G36" s="7" t="s">
        <v>12</v>
      </c>
      <c r="H36" s="10" t="s">
        <v>212</v>
      </c>
      <c r="I36" s="11">
        <f t="shared" si="1"/>
        <v>49648</v>
      </c>
      <c r="J36" s="10" t="str">
        <f t="shared" si="2"/>
        <v>เอ คอม เซอร์วิส</v>
      </c>
      <c r="K36" s="11">
        <f t="shared" si="2"/>
        <v>49648</v>
      </c>
      <c r="L36" s="10" t="s">
        <v>14</v>
      </c>
      <c r="M36" s="8" t="s">
        <v>1372</v>
      </c>
    </row>
    <row r="37" spans="1:13" s="12" customFormat="1" ht="54" x14ac:dyDescent="0.25">
      <c r="A37" s="7">
        <v>33</v>
      </c>
      <c r="B37" s="44">
        <v>68099271058</v>
      </c>
      <c r="C37" s="8" t="s">
        <v>209</v>
      </c>
      <c r="D37" s="9">
        <v>6848</v>
      </c>
      <c r="E37" s="9">
        <f>D37</f>
        <v>6848</v>
      </c>
      <c r="F37" s="9">
        <f t="shared" si="3"/>
        <v>6848</v>
      </c>
      <c r="G37" s="7" t="s">
        <v>12</v>
      </c>
      <c r="H37" s="10" t="s">
        <v>1007</v>
      </c>
      <c r="I37" s="11">
        <f t="shared" si="1"/>
        <v>6848</v>
      </c>
      <c r="J37" s="10" t="str">
        <f t="shared" ref="J37:K55" si="4">H37</f>
        <v>บริษัท สมบัติ โฮม มาร์ท จำกัด</v>
      </c>
      <c r="K37" s="11">
        <f t="shared" si="4"/>
        <v>6848</v>
      </c>
      <c r="L37" s="10" t="s">
        <v>14</v>
      </c>
      <c r="M37" s="8" t="s">
        <v>1373</v>
      </c>
    </row>
    <row r="38" spans="1:13" s="12" customFormat="1" ht="54" x14ac:dyDescent="0.25">
      <c r="A38" s="7">
        <v>34</v>
      </c>
      <c r="B38" s="44">
        <v>68099276303</v>
      </c>
      <c r="C38" s="8" t="s">
        <v>1374</v>
      </c>
      <c r="D38" s="9">
        <v>9210</v>
      </c>
      <c r="E38" s="9">
        <f>D38</f>
        <v>9210</v>
      </c>
      <c r="F38" s="9">
        <f t="shared" si="3"/>
        <v>9210</v>
      </c>
      <c r="G38" s="7" t="s">
        <v>12</v>
      </c>
      <c r="H38" s="10" t="s">
        <v>310</v>
      </c>
      <c r="I38" s="11">
        <f t="shared" si="1"/>
        <v>9210</v>
      </c>
      <c r="J38" s="10" t="str">
        <f t="shared" si="4"/>
        <v>เอ็ม.บล็อก</v>
      </c>
      <c r="K38" s="11">
        <f t="shared" si="4"/>
        <v>9210</v>
      </c>
      <c r="L38" s="10" t="s">
        <v>14</v>
      </c>
      <c r="M38" s="8" t="s">
        <v>1375</v>
      </c>
    </row>
    <row r="39" spans="1:13" s="12" customFormat="1" ht="54" x14ac:dyDescent="0.25">
      <c r="A39" s="7">
        <v>35</v>
      </c>
      <c r="B39" s="44">
        <v>68099298311</v>
      </c>
      <c r="C39" s="8" t="s">
        <v>1376</v>
      </c>
      <c r="D39" s="9">
        <v>43870</v>
      </c>
      <c r="E39" s="9">
        <f>D39</f>
        <v>43870</v>
      </c>
      <c r="F39" s="9">
        <f t="shared" si="3"/>
        <v>43870</v>
      </c>
      <c r="G39" s="7" t="s">
        <v>12</v>
      </c>
      <c r="H39" s="10" t="s">
        <v>212</v>
      </c>
      <c r="I39" s="11">
        <f t="shared" si="1"/>
        <v>43870</v>
      </c>
      <c r="J39" s="10" t="str">
        <f t="shared" si="4"/>
        <v>เอ คอม เซอร์วิส</v>
      </c>
      <c r="K39" s="11">
        <f t="shared" si="4"/>
        <v>43870</v>
      </c>
      <c r="L39" s="10" t="s">
        <v>14</v>
      </c>
      <c r="M39" s="8" t="s">
        <v>1377</v>
      </c>
    </row>
    <row r="40" spans="1:13" s="12" customFormat="1" ht="54" x14ac:dyDescent="0.25">
      <c r="A40" s="7">
        <v>36</v>
      </c>
      <c r="B40" s="44">
        <v>68099303110</v>
      </c>
      <c r="C40" s="8" t="s">
        <v>259</v>
      </c>
      <c r="D40" s="9">
        <v>54035</v>
      </c>
      <c r="E40" s="9">
        <v>54035</v>
      </c>
      <c r="F40" s="9">
        <f t="shared" si="3"/>
        <v>54035</v>
      </c>
      <c r="G40" s="7" t="s">
        <v>12</v>
      </c>
      <c r="H40" s="10" t="s">
        <v>212</v>
      </c>
      <c r="I40" s="11">
        <f t="shared" si="1"/>
        <v>54035</v>
      </c>
      <c r="J40" s="10" t="str">
        <f t="shared" si="4"/>
        <v>เอ คอม เซอร์วิส</v>
      </c>
      <c r="K40" s="11">
        <f t="shared" si="4"/>
        <v>54035</v>
      </c>
      <c r="L40" s="10" t="s">
        <v>14</v>
      </c>
      <c r="M40" s="8" t="s">
        <v>1378</v>
      </c>
    </row>
    <row r="41" spans="1:13" s="12" customFormat="1" ht="54" x14ac:dyDescent="0.25">
      <c r="A41" s="7">
        <v>37</v>
      </c>
      <c r="B41" s="44">
        <v>68099306578</v>
      </c>
      <c r="C41" s="8" t="s">
        <v>781</v>
      </c>
      <c r="D41" s="9">
        <v>30238</v>
      </c>
      <c r="E41" s="9">
        <f t="shared" ref="E41:F55" si="5">D41</f>
        <v>30238</v>
      </c>
      <c r="F41" s="9">
        <f t="shared" si="5"/>
        <v>30238</v>
      </c>
      <c r="G41" s="7" t="s">
        <v>12</v>
      </c>
      <c r="H41" s="10" t="s">
        <v>1379</v>
      </c>
      <c r="I41" s="11">
        <f t="shared" si="1"/>
        <v>30238</v>
      </c>
      <c r="J41" s="10" t="str">
        <f t="shared" si="4"/>
        <v>บริษัท โชคทวีพัชญ์(2020) จำกัด</v>
      </c>
      <c r="K41" s="11">
        <f t="shared" si="4"/>
        <v>30238</v>
      </c>
      <c r="L41" s="10" t="s">
        <v>14</v>
      </c>
      <c r="M41" s="8" t="s">
        <v>1380</v>
      </c>
    </row>
    <row r="42" spans="1:13" s="12" customFormat="1" ht="54" x14ac:dyDescent="0.25">
      <c r="A42" s="7">
        <v>38</v>
      </c>
      <c r="B42" s="44">
        <v>68099311293</v>
      </c>
      <c r="C42" s="8" t="s">
        <v>113</v>
      </c>
      <c r="D42" s="9">
        <v>67200</v>
      </c>
      <c r="E42" s="9">
        <f t="shared" si="5"/>
        <v>67200</v>
      </c>
      <c r="F42" s="9">
        <f t="shared" si="5"/>
        <v>67200</v>
      </c>
      <c r="G42" s="7" t="s">
        <v>12</v>
      </c>
      <c r="H42" s="10" t="s">
        <v>1237</v>
      </c>
      <c r="I42" s="11">
        <f t="shared" si="1"/>
        <v>67200</v>
      </c>
      <c r="J42" s="10" t="str">
        <f t="shared" si="4"/>
        <v>บริษัท สุพรยางยนต์(2559) จำกัด</v>
      </c>
      <c r="K42" s="11">
        <f t="shared" si="4"/>
        <v>67200</v>
      </c>
      <c r="L42" s="10" t="s">
        <v>14</v>
      </c>
      <c r="M42" s="8" t="s">
        <v>1381</v>
      </c>
    </row>
    <row r="43" spans="1:13" s="12" customFormat="1" ht="54" x14ac:dyDescent="0.25">
      <c r="A43" s="7">
        <v>39</v>
      </c>
      <c r="B43" s="44">
        <v>68099335959</v>
      </c>
      <c r="C43" s="8" t="s">
        <v>1382</v>
      </c>
      <c r="D43" s="9">
        <v>11770</v>
      </c>
      <c r="E43" s="9">
        <f t="shared" si="5"/>
        <v>11770</v>
      </c>
      <c r="F43" s="9">
        <f t="shared" si="5"/>
        <v>11770</v>
      </c>
      <c r="G43" s="7" t="s">
        <v>12</v>
      </c>
      <c r="H43" s="10" t="s">
        <v>1007</v>
      </c>
      <c r="I43" s="11">
        <f t="shared" si="1"/>
        <v>11770</v>
      </c>
      <c r="J43" s="10" t="str">
        <f t="shared" si="4"/>
        <v>บริษัท สมบัติ โฮม มาร์ท จำกัด</v>
      </c>
      <c r="K43" s="11">
        <f t="shared" si="4"/>
        <v>11770</v>
      </c>
      <c r="L43" s="10" t="s">
        <v>14</v>
      </c>
      <c r="M43" s="8" t="s">
        <v>1383</v>
      </c>
    </row>
    <row r="44" spans="1:13" s="12" customFormat="1" ht="108" x14ac:dyDescent="0.25">
      <c r="A44" s="7">
        <v>40</v>
      </c>
      <c r="B44" s="44">
        <v>68099342115</v>
      </c>
      <c r="C44" s="8" t="s">
        <v>1384</v>
      </c>
      <c r="D44" s="9">
        <v>40000</v>
      </c>
      <c r="E44" s="9">
        <f t="shared" si="5"/>
        <v>40000</v>
      </c>
      <c r="F44" s="9">
        <f t="shared" si="5"/>
        <v>40000</v>
      </c>
      <c r="G44" s="7" t="s">
        <v>12</v>
      </c>
      <c r="H44" s="10" t="s">
        <v>1385</v>
      </c>
      <c r="I44" s="11">
        <f t="shared" si="1"/>
        <v>40000</v>
      </c>
      <c r="J44" s="10" t="str">
        <f t="shared" si="4"/>
        <v>นายชัยยา รอดประชา</v>
      </c>
      <c r="K44" s="11">
        <f t="shared" si="4"/>
        <v>40000</v>
      </c>
      <c r="L44" s="10" t="s">
        <v>14</v>
      </c>
      <c r="M44" s="8" t="s">
        <v>1386</v>
      </c>
    </row>
    <row r="45" spans="1:13" s="12" customFormat="1" ht="108" x14ac:dyDescent="0.25">
      <c r="A45" s="7">
        <v>41</v>
      </c>
      <c r="B45" s="44">
        <v>68099347109</v>
      </c>
      <c r="C45" s="8" t="s">
        <v>1387</v>
      </c>
      <c r="D45" s="9">
        <v>40000</v>
      </c>
      <c r="E45" s="9">
        <f t="shared" si="5"/>
        <v>40000</v>
      </c>
      <c r="F45" s="9">
        <f t="shared" si="5"/>
        <v>40000</v>
      </c>
      <c r="G45" s="7" t="s">
        <v>12</v>
      </c>
      <c r="H45" s="10" t="s">
        <v>1388</v>
      </c>
      <c r="I45" s="11">
        <f t="shared" si="1"/>
        <v>40000</v>
      </c>
      <c r="J45" s="10" t="str">
        <f t="shared" si="4"/>
        <v>นายเสรี สุขถาวร</v>
      </c>
      <c r="K45" s="11">
        <f t="shared" si="4"/>
        <v>40000</v>
      </c>
      <c r="L45" s="10" t="s">
        <v>14</v>
      </c>
      <c r="M45" s="8" t="s">
        <v>1389</v>
      </c>
    </row>
    <row r="46" spans="1:13" s="12" customFormat="1" ht="126" x14ac:dyDescent="0.25">
      <c r="A46" s="7">
        <v>42</v>
      </c>
      <c r="B46" s="44">
        <v>68099360876</v>
      </c>
      <c r="C46" s="8" t="s">
        <v>1390</v>
      </c>
      <c r="D46" s="9">
        <v>1500</v>
      </c>
      <c r="E46" s="9">
        <f t="shared" si="5"/>
        <v>1500</v>
      </c>
      <c r="F46" s="9">
        <f t="shared" si="5"/>
        <v>1500</v>
      </c>
      <c r="G46" s="7" t="s">
        <v>12</v>
      </c>
      <c r="H46" s="10" t="s">
        <v>1175</v>
      </c>
      <c r="I46" s="11">
        <f t="shared" si="1"/>
        <v>1500</v>
      </c>
      <c r="J46" s="10" t="str">
        <f t="shared" si="4"/>
        <v>นายพงษ์ธร ศักดิ์ดี</v>
      </c>
      <c r="K46" s="11">
        <f t="shared" si="4"/>
        <v>1500</v>
      </c>
      <c r="L46" s="10" t="s">
        <v>14</v>
      </c>
      <c r="M46" s="8" t="s">
        <v>1391</v>
      </c>
    </row>
    <row r="47" spans="1:13" s="12" customFormat="1" ht="126" x14ac:dyDescent="0.25">
      <c r="A47" s="7">
        <v>43</v>
      </c>
      <c r="B47" s="44">
        <v>68099363518</v>
      </c>
      <c r="C47" s="8" t="s">
        <v>1392</v>
      </c>
      <c r="D47" s="9">
        <v>10000</v>
      </c>
      <c r="E47" s="9">
        <f t="shared" si="5"/>
        <v>10000</v>
      </c>
      <c r="F47" s="9">
        <f t="shared" si="5"/>
        <v>10000</v>
      </c>
      <c r="G47" s="7" t="s">
        <v>12</v>
      </c>
      <c r="H47" s="10" t="s">
        <v>1245</v>
      </c>
      <c r="I47" s="11">
        <f t="shared" si="1"/>
        <v>10000</v>
      </c>
      <c r="J47" s="10" t="str">
        <f t="shared" si="4"/>
        <v xml:space="preserve">นางสาวมาลี หนองผือ </v>
      </c>
      <c r="K47" s="11">
        <f t="shared" si="4"/>
        <v>10000</v>
      </c>
      <c r="L47" s="10" t="s">
        <v>14</v>
      </c>
      <c r="M47" s="8" t="s">
        <v>1393</v>
      </c>
    </row>
    <row r="48" spans="1:13" s="12" customFormat="1" ht="126" x14ac:dyDescent="0.25">
      <c r="A48" s="7">
        <v>44</v>
      </c>
      <c r="B48" s="44">
        <v>68099358795</v>
      </c>
      <c r="C48" s="8" t="s">
        <v>1394</v>
      </c>
      <c r="D48" s="9">
        <v>3638</v>
      </c>
      <c r="E48" s="9">
        <f t="shared" si="5"/>
        <v>3638</v>
      </c>
      <c r="F48" s="9">
        <f t="shared" si="5"/>
        <v>3638</v>
      </c>
      <c r="G48" s="7" t="s">
        <v>12</v>
      </c>
      <c r="H48" s="10" t="s">
        <v>234</v>
      </c>
      <c r="I48" s="11">
        <f t="shared" si="1"/>
        <v>3638</v>
      </c>
      <c r="J48" s="10" t="str">
        <f t="shared" si="4"/>
        <v>ไทย อาร์ต พริ้นติ้ง กรุ๊ป</v>
      </c>
      <c r="K48" s="11">
        <f t="shared" si="4"/>
        <v>3638</v>
      </c>
      <c r="L48" s="10" t="s">
        <v>14</v>
      </c>
      <c r="M48" s="8" t="s">
        <v>1395</v>
      </c>
    </row>
    <row r="49" spans="1:13" s="12" customFormat="1" ht="144" x14ac:dyDescent="0.25">
      <c r="A49" s="7">
        <v>45</v>
      </c>
      <c r="B49" s="44">
        <v>68099365185</v>
      </c>
      <c r="C49" s="8" t="s">
        <v>1396</v>
      </c>
      <c r="D49" s="9">
        <v>8400</v>
      </c>
      <c r="E49" s="9">
        <f t="shared" si="5"/>
        <v>8400</v>
      </c>
      <c r="F49" s="9">
        <f t="shared" si="5"/>
        <v>8400</v>
      </c>
      <c r="G49" s="7" t="s">
        <v>12</v>
      </c>
      <c r="H49" s="10" t="s">
        <v>41</v>
      </c>
      <c r="I49" s="11">
        <f t="shared" si="1"/>
        <v>8400</v>
      </c>
      <c r="J49" s="10" t="str">
        <f t="shared" si="4"/>
        <v>ทวีสิน สังฆภัณฑ์</v>
      </c>
      <c r="K49" s="11">
        <f t="shared" si="4"/>
        <v>8400</v>
      </c>
      <c r="L49" s="10" t="s">
        <v>14</v>
      </c>
      <c r="M49" s="8" t="s">
        <v>1397</v>
      </c>
    </row>
    <row r="50" spans="1:13" s="12" customFormat="1" ht="54" x14ac:dyDescent="0.25">
      <c r="A50" s="7">
        <v>46</v>
      </c>
      <c r="B50" s="44">
        <v>68099481473</v>
      </c>
      <c r="C50" s="8" t="s">
        <v>1398</v>
      </c>
      <c r="D50" s="9">
        <v>66661</v>
      </c>
      <c r="E50" s="9">
        <f t="shared" si="5"/>
        <v>66661</v>
      </c>
      <c r="F50" s="9">
        <f t="shared" si="5"/>
        <v>66661</v>
      </c>
      <c r="G50" s="7" t="s">
        <v>12</v>
      </c>
      <c r="H50" s="10" t="s">
        <v>234</v>
      </c>
      <c r="I50" s="11">
        <f t="shared" si="1"/>
        <v>66661</v>
      </c>
      <c r="J50" s="10" t="str">
        <f t="shared" si="4"/>
        <v>ไทย อาร์ต พริ้นติ้ง กรุ๊ป</v>
      </c>
      <c r="K50" s="11">
        <f t="shared" si="4"/>
        <v>66661</v>
      </c>
      <c r="L50" s="10" t="s">
        <v>14</v>
      </c>
      <c r="M50" s="8" t="s">
        <v>1399</v>
      </c>
    </row>
    <row r="51" spans="1:13" s="12" customFormat="1" ht="72" x14ac:dyDescent="0.25">
      <c r="A51" s="7">
        <v>47</v>
      </c>
      <c r="B51" s="44">
        <v>68099485617</v>
      </c>
      <c r="C51" s="8" t="s">
        <v>1400</v>
      </c>
      <c r="D51" s="9">
        <v>32100</v>
      </c>
      <c r="E51" s="9">
        <f t="shared" si="5"/>
        <v>32100</v>
      </c>
      <c r="F51" s="9">
        <f t="shared" si="5"/>
        <v>32100</v>
      </c>
      <c r="G51" s="7" t="s">
        <v>12</v>
      </c>
      <c r="H51" s="10" t="s">
        <v>1365</v>
      </c>
      <c r="I51" s="11">
        <f t="shared" si="1"/>
        <v>32100</v>
      </c>
      <c r="J51" s="10" t="str">
        <f t="shared" si="4"/>
        <v>บริษัท ศิวัช 1986 จำกัด</v>
      </c>
      <c r="K51" s="11">
        <f t="shared" si="4"/>
        <v>32100</v>
      </c>
      <c r="L51" s="10" t="s">
        <v>14</v>
      </c>
      <c r="M51" s="8" t="s">
        <v>1401</v>
      </c>
    </row>
    <row r="52" spans="1:13" s="12" customFormat="1" ht="54" x14ac:dyDescent="0.25">
      <c r="A52" s="7">
        <v>48</v>
      </c>
      <c r="B52" s="44">
        <v>68099567146</v>
      </c>
      <c r="C52" s="8" t="s">
        <v>717</v>
      </c>
      <c r="D52" s="9">
        <v>20597.5</v>
      </c>
      <c r="E52" s="9">
        <f t="shared" si="5"/>
        <v>20597.5</v>
      </c>
      <c r="F52" s="9">
        <f t="shared" si="5"/>
        <v>20597.5</v>
      </c>
      <c r="G52" s="7" t="s">
        <v>12</v>
      </c>
      <c r="H52" s="10" t="s">
        <v>1007</v>
      </c>
      <c r="I52" s="11">
        <f t="shared" si="1"/>
        <v>20597.5</v>
      </c>
      <c r="J52" s="10" t="str">
        <f t="shared" si="4"/>
        <v>บริษัท สมบัติ โฮม มาร์ท จำกัด</v>
      </c>
      <c r="K52" s="11">
        <f t="shared" si="4"/>
        <v>20597.5</v>
      </c>
      <c r="L52" s="10" t="s">
        <v>14</v>
      </c>
      <c r="M52" s="8" t="s">
        <v>1402</v>
      </c>
    </row>
    <row r="53" spans="1:13" s="12" customFormat="1" ht="54" x14ac:dyDescent="0.25">
      <c r="A53" s="7">
        <v>49</v>
      </c>
      <c r="B53" s="44">
        <v>68099570567</v>
      </c>
      <c r="C53" s="8" t="s">
        <v>837</v>
      </c>
      <c r="D53" s="9">
        <v>1230.5</v>
      </c>
      <c r="E53" s="9">
        <f t="shared" si="5"/>
        <v>1230.5</v>
      </c>
      <c r="F53" s="9">
        <f t="shared" si="5"/>
        <v>1230.5</v>
      </c>
      <c r="G53" s="7" t="s">
        <v>12</v>
      </c>
      <c r="H53" s="10" t="s">
        <v>1379</v>
      </c>
      <c r="I53" s="11">
        <f t="shared" si="1"/>
        <v>1230.5</v>
      </c>
      <c r="J53" s="10" t="str">
        <f t="shared" si="4"/>
        <v>บริษัท โชคทวีพัชญ์(2020) จำกัด</v>
      </c>
      <c r="K53" s="11">
        <f t="shared" si="4"/>
        <v>1230.5</v>
      </c>
      <c r="L53" s="10" t="s">
        <v>14</v>
      </c>
      <c r="M53" s="8" t="s">
        <v>1403</v>
      </c>
    </row>
    <row r="54" spans="1:13" s="12" customFormat="1" ht="54" x14ac:dyDescent="0.25">
      <c r="A54" s="7">
        <v>50</v>
      </c>
      <c r="B54" s="44">
        <v>68099477358</v>
      </c>
      <c r="C54" s="8" t="s">
        <v>1404</v>
      </c>
      <c r="D54" s="9">
        <v>400000</v>
      </c>
      <c r="E54" s="9">
        <v>384130</v>
      </c>
      <c r="F54" s="9">
        <f t="shared" si="5"/>
        <v>384130</v>
      </c>
      <c r="G54" s="7" t="s">
        <v>12</v>
      </c>
      <c r="H54" s="10" t="s">
        <v>1405</v>
      </c>
      <c r="I54" s="11">
        <f t="shared" si="1"/>
        <v>384130</v>
      </c>
      <c r="J54" s="10" t="str">
        <f t="shared" si="4"/>
        <v>ปฐมเลิศพาณิชย์</v>
      </c>
      <c r="K54" s="11">
        <f t="shared" si="4"/>
        <v>384130</v>
      </c>
      <c r="L54" s="10" t="s">
        <v>14</v>
      </c>
      <c r="M54" s="8" t="s">
        <v>1406</v>
      </c>
    </row>
    <row r="55" spans="1:13" s="12" customFormat="1" ht="54" x14ac:dyDescent="0.25">
      <c r="A55" s="7">
        <v>51</v>
      </c>
      <c r="B55" s="44">
        <v>68099637278</v>
      </c>
      <c r="C55" s="8" t="s">
        <v>1407</v>
      </c>
      <c r="D55" s="9">
        <v>3450</v>
      </c>
      <c r="E55" s="9">
        <f>D55</f>
        <v>3450</v>
      </c>
      <c r="F55" s="9">
        <f t="shared" si="5"/>
        <v>3450</v>
      </c>
      <c r="G55" s="7" t="s">
        <v>12</v>
      </c>
      <c r="H55" s="10" t="s">
        <v>1408</v>
      </c>
      <c r="I55" s="11">
        <f t="shared" si="1"/>
        <v>3450</v>
      </c>
      <c r="J55" s="10" t="str">
        <f t="shared" si="4"/>
        <v>ร้านธนสิน</v>
      </c>
      <c r="K55" s="11">
        <f t="shared" si="4"/>
        <v>3450</v>
      </c>
      <c r="L55" s="10" t="s">
        <v>14</v>
      </c>
      <c r="M55" s="8" t="s">
        <v>1409</v>
      </c>
    </row>
    <row r="56" spans="1:13" s="12" customFormat="1" ht="126" x14ac:dyDescent="0.25">
      <c r="A56" s="7">
        <v>52</v>
      </c>
      <c r="B56" s="44">
        <v>68069304215</v>
      </c>
      <c r="C56" s="8" t="s">
        <v>1410</v>
      </c>
      <c r="D56" s="9">
        <v>1200000</v>
      </c>
      <c r="E56" s="9">
        <v>1179619.3500000001</v>
      </c>
      <c r="F56" s="9">
        <v>1128900</v>
      </c>
      <c r="G56" s="7" t="s">
        <v>149</v>
      </c>
      <c r="H56" s="13" t="s">
        <v>1411</v>
      </c>
      <c r="I56" s="50" t="s">
        <v>1412</v>
      </c>
      <c r="J56" s="13" t="s">
        <v>895</v>
      </c>
      <c r="K56" s="51">
        <v>1128900</v>
      </c>
      <c r="L56" s="10" t="s">
        <v>389</v>
      </c>
      <c r="M56" s="8" t="s">
        <v>1413</v>
      </c>
    </row>
    <row r="57" spans="1:13" s="12" customFormat="1" ht="108" x14ac:dyDescent="0.25">
      <c r="A57" s="7">
        <v>53</v>
      </c>
      <c r="B57" s="44">
        <v>68079582550</v>
      </c>
      <c r="C57" s="8" t="s">
        <v>1414</v>
      </c>
      <c r="D57" s="9">
        <v>610000</v>
      </c>
      <c r="E57" s="9">
        <v>600000</v>
      </c>
      <c r="F57" s="9">
        <v>579000</v>
      </c>
      <c r="G57" s="7" t="s">
        <v>149</v>
      </c>
      <c r="H57" s="13" t="s">
        <v>1415</v>
      </c>
      <c r="I57" s="50" t="s">
        <v>1416</v>
      </c>
      <c r="J57" s="13" t="s">
        <v>1417</v>
      </c>
      <c r="K57" s="51">
        <v>579000</v>
      </c>
      <c r="L57" s="10" t="s">
        <v>389</v>
      </c>
      <c r="M57" s="8" t="s">
        <v>1418</v>
      </c>
    </row>
    <row r="58" spans="1:13" s="12" customFormat="1" x14ac:dyDescent="0.25">
      <c r="A58" s="15"/>
      <c r="B58" s="47"/>
      <c r="C58" s="16"/>
      <c r="D58" s="17"/>
      <c r="E58" s="17"/>
      <c r="F58" s="17"/>
      <c r="G58" s="15"/>
      <c r="H58" s="21"/>
      <c r="I58" s="62"/>
      <c r="J58" s="21"/>
      <c r="K58" s="63"/>
      <c r="L58" s="18"/>
      <c r="M58" s="16"/>
    </row>
    <row r="59" spans="1:13" s="12" customFormat="1" x14ac:dyDescent="0.25">
      <c r="A59" s="15"/>
      <c r="B59" s="47"/>
      <c r="C59" s="19" t="s">
        <v>158</v>
      </c>
      <c r="D59" s="20" t="s">
        <v>159</v>
      </c>
      <c r="E59" s="20" t="s">
        <v>160</v>
      </c>
      <c r="F59" s="17"/>
      <c r="G59" s="15"/>
      <c r="H59" s="21"/>
      <c r="I59" s="21"/>
      <c r="J59" s="18"/>
      <c r="K59" s="18"/>
      <c r="L59" s="18"/>
      <c r="M59" s="18"/>
    </row>
    <row r="60" spans="1:13" s="12" customFormat="1" x14ac:dyDescent="0.25">
      <c r="A60" s="15"/>
      <c r="B60" s="47"/>
      <c r="C60" s="8" t="s">
        <v>161</v>
      </c>
      <c r="D60" s="9">
        <v>51</v>
      </c>
      <c r="E60" s="9">
        <f>SUM(K5:K55)</f>
        <v>2312461.13</v>
      </c>
      <c r="F60" s="17"/>
      <c r="G60" s="15"/>
      <c r="H60" s="21"/>
      <c r="I60" s="21"/>
      <c r="J60" s="18"/>
      <c r="K60" s="18"/>
      <c r="L60" s="18"/>
      <c r="M60" s="18"/>
    </row>
    <row r="61" spans="1:13" ht="21" customHeight="1" x14ac:dyDescent="0.4">
      <c r="C61" s="23" t="s">
        <v>162</v>
      </c>
      <c r="D61" s="24">
        <v>2</v>
      </c>
      <c r="E61" s="24">
        <f>SUM(K56:K57)</f>
        <v>1707900</v>
      </c>
      <c r="G61" s="26"/>
      <c r="H61" s="27"/>
      <c r="I61" s="27"/>
      <c r="J61" s="27"/>
      <c r="K61" s="28"/>
      <c r="M61" s="22"/>
    </row>
    <row r="62" spans="1:13" ht="21" customHeight="1" x14ac:dyDescent="0.4">
      <c r="C62" s="29" t="s">
        <v>163</v>
      </c>
      <c r="D62" s="30">
        <f>SUM(D60:D61)</f>
        <v>53</v>
      </c>
      <c r="E62" s="30">
        <f>SUM(E60:E61)</f>
        <v>4020361.13</v>
      </c>
      <c r="G62" s="26"/>
      <c r="H62" s="26"/>
      <c r="I62" s="26"/>
      <c r="J62" s="26"/>
      <c r="K62" s="31"/>
      <c r="M62" s="22"/>
    </row>
    <row r="63" spans="1:13" ht="21" customHeight="1" x14ac:dyDescent="0.4">
      <c r="C63" s="35"/>
      <c r="G63" s="26"/>
      <c r="H63" s="26"/>
      <c r="I63" s="26"/>
      <c r="J63" s="26"/>
      <c r="K63" s="31"/>
      <c r="M63" s="22"/>
    </row>
    <row r="64" spans="1:13" ht="21" customHeight="1" x14ac:dyDescent="0.4">
      <c r="C64" s="35"/>
      <c r="G64" s="26"/>
      <c r="H64" s="26"/>
      <c r="I64" s="26"/>
      <c r="J64" s="26"/>
      <c r="K64" s="31"/>
      <c r="M64" s="22"/>
    </row>
    <row r="65" spans="3:13" ht="21" customHeight="1" x14ac:dyDescent="0.4">
      <c r="C65" s="35"/>
      <c r="G65" s="26"/>
      <c r="H65" s="26"/>
      <c r="I65" s="26"/>
      <c r="J65" s="26"/>
      <c r="K65" s="31"/>
      <c r="M65" s="22"/>
    </row>
    <row r="66" spans="3:13" ht="21" customHeight="1" x14ac:dyDescent="0.4">
      <c r="C66" s="35"/>
      <c r="G66" s="26"/>
      <c r="H66" s="73" t="s">
        <v>164</v>
      </c>
      <c r="I66" s="73"/>
      <c r="J66" s="73"/>
      <c r="K66" s="31"/>
      <c r="M66" s="22"/>
    </row>
    <row r="67" spans="3:13" ht="21" customHeight="1" x14ac:dyDescent="0.4">
      <c r="C67" s="35"/>
      <c r="G67" s="26"/>
      <c r="H67" s="73" t="s">
        <v>165</v>
      </c>
      <c r="I67" s="73"/>
      <c r="J67" s="73"/>
      <c r="K67" s="31"/>
      <c r="M67" s="22"/>
    </row>
  </sheetData>
  <autoFilter ref="A4:M55" xr:uid="{CEE472C0-F0D8-4E77-9021-05499A2BAC37}">
    <filterColumn colId="7" showButton="0"/>
    <filterColumn colId="9" showButton="0"/>
    <sortState xmlns:xlrd2="http://schemas.microsoft.com/office/spreadsheetml/2017/richdata2" ref="A5:M55">
      <sortCondition ref="M4:M55"/>
    </sortState>
  </autoFilter>
  <mergeCells count="7">
    <mergeCell ref="H67:J67"/>
    <mergeCell ref="A1:M1"/>
    <mergeCell ref="A2:M2"/>
    <mergeCell ref="A3:M3"/>
    <mergeCell ref="H4:I4"/>
    <mergeCell ref="J4:K4"/>
    <mergeCell ref="H66:J6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9CDF5-45FA-4801-9CB2-FE5BDEBFEE12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04CBF-A5B2-4C5B-91C9-3846E678817E}">
  <dimension ref="A1:Q63"/>
  <sheetViews>
    <sheetView view="pageBreakPreview" topLeftCell="C49" zoomScale="92" zoomScaleNormal="99" zoomScaleSheetLayoutView="92" zoomScalePageLayoutView="50" workbookViewId="0">
      <selection activeCell="C55" sqref="C55"/>
    </sheetView>
  </sheetViews>
  <sheetFormatPr defaultColWidth="9" defaultRowHeight="18" x14ac:dyDescent="0.35"/>
  <cols>
    <col min="1" max="1" width="5.09765625" style="22" bestFit="1" customWidth="1"/>
    <col min="2" max="2" width="27.8984375" style="36" customWidth="1"/>
    <col min="3" max="3" width="12.69921875" style="25" customWidth="1"/>
    <col min="4" max="4" width="18.19921875" style="25" bestFit="1" customWidth="1"/>
    <col min="5" max="5" width="10.59765625" style="1" bestFit="1" customWidth="1"/>
    <col min="6" max="6" width="16.8984375" style="1" customWidth="1"/>
    <col min="7" max="7" width="12.796875" style="1" customWidth="1"/>
    <col min="8" max="8" width="15.8984375" style="1" customWidth="1"/>
    <col min="9" max="9" width="12.59765625" style="1" customWidth="1"/>
    <col min="10" max="10" width="14" style="1" bestFit="1" customWidth="1"/>
    <col min="11" max="11" width="14.59765625" style="1" customWidth="1"/>
    <col min="12" max="16384" width="9" style="1"/>
  </cols>
  <sheetData>
    <row r="1" spans="1:17" x14ac:dyDescent="0.35">
      <c r="A1" s="66" t="s">
        <v>1420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7" x14ac:dyDescent="0.3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7" x14ac:dyDescent="0.3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2"/>
      <c r="M3" s="2"/>
      <c r="N3" s="2"/>
      <c r="O3" s="2"/>
      <c r="P3" s="2"/>
      <c r="Q3" s="2"/>
    </row>
    <row r="4" spans="1:17" s="39" customFormat="1" ht="54" x14ac:dyDescent="0.25">
      <c r="A4" s="19" t="s">
        <v>2</v>
      </c>
      <c r="B4" s="19" t="s">
        <v>3</v>
      </c>
      <c r="C4" s="37" t="s">
        <v>4</v>
      </c>
      <c r="D4" s="37" t="s">
        <v>166</v>
      </c>
      <c r="E4" s="38" t="s">
        <v>6</v>
      </c>
      <c r="F4" s="70" t="s">
        <v>7</v>
      </c>
      <c r="G4" s="71"/>
      <c r="H4" s="70" t="s">
        <v>8</v>
      </c>
      <c r="I4" s="71"/>
      <c r="J4" s="19" t="s">
        <v>9</v>
      </c>
      <c r="K4" s="19" t="s">
        <v>10</v>
      </c>
    </row>
    <row r="5" spans="1:17" s="12" customFormat="1" ht="54" x14ac:dyDescent="0.25">
      <c r="A5" s="7">
        <v>1</v>
      </c>
      <c r="B5" s="8" t="s">
        <v>167</v>
      </c>
      <c r="C5" s="9">
        <v>200000</v>
      </c>
      <c r="D5" s="9">
        <v>198806</v>
      </c>
      <c r="E5" s="7" t="s">
        <v>12</v>
      </c>
      <c r="F5" s="10" t="s">
        <v>168</v>
      </c>
      <c r="G5" s="11">
        <v>198806</v>
      </c>
      <c r="H5" s="10" t="s">
        <v>168</v>
      </c>
      <c r="I5" s="11">
        <f t="shared" ref="I5:I51" si="0">G5</f>
        <v>198806</v>
      </c>
      <c r="J5" s="10" t="s">
        <v>14</v>
      </c>
      <c r="K5" s="10" t="s">
        <v>169</v>
      </c>
    </row>
    <row r="6" spans="1:17" s="12" customFormat="1" ht="54" x14ac:dyDescent="0.25">
      <c r="A6" s="7">
        <v>2</v>
      </c>
      <c r="B6" s="8" t="s">
        <v>170</v>
      </c>
      <c r="C6" s="9">
        <v>3210</v>
      </c>
      <c r="D6" s="9">
        <v>3210</v>
      </c>
      <c r="E6" s="7" t="s">
        <v>12</v>
      </c>
      <c r="F6" s="10" t="s">
        <v>47</v>
      </c>
      <c r="G6" s="11">
        <f t="shared" ref="G6:G51" si="1">C6</f>
        <v>3210</v>
      </c>
      <c r="H6" s="10" t="s">
        <v>47</v>
      </c>
      <c r="I6" s="11">
        <f t="shared" si="0"/>
        <v>3210</v>
      </c>
      <c r="J6" s="10" t="s">
        <v>14</v>
      </c>
      <c r="K6" s="10" t="s">
        <v>171</v>
      </c>
    </row>
    <row r="7" spans="1:17" s="12" customFormat="1" ht="54" x14ac:dyDescent="0.25">
      <c r="A7" s="7">
        <v>3</v>
      </c>
      <c r="B7" s="8" t="s">
        <v>172</v>
      </c>
      <c r="C7" s="9">
        <v>14737</v>
      </c>
      <c r="D7" s="9">
        <v>14737</v>
      </c>
      <c r="E7" s="7" t="s">
        <v>12</v>
      </c>
      <c r="F7" s="10" t="s">
        <v>141</v>
      </c>
      <c r="G7" s="11">
        <f t="shared" si="1"/>
        <v>14737</v>
      </c>
      <c r="H7" s="10" t="s">
        <v>141</v>
      </c>
      <c r="I7" s="11">
        <f t="shared" si="0"/>
        <v>14737</v>
      </c>
      <c r="J7" s="10" t="s">
        <v>14</v>
      </c>
      <c r="K7" s="10" t="s">
        <v>173</v>
      </c>
    </row>
    <row r="8" spans="1:17" s="12" customFormat="1" ht="99" customHeight="1" x14ac:dyDescent="0.25">
      <c r="A8" s="7">
        <v>4</v>
      </c>
      <c r="B8" s="8" t="s">
        <v>174</v>
      </c>
      <c r="C8" s="9">
        <v>14905.1</v>
      </c>
      <c r="D8" s="9">
        <v>14905.1</v>
      </c>
      <c r="E8" s="7" t="s">
        <v>12</v>
      </c>
      <c r="F8" s="10" t="s">
        <v>175</v>
      </c>
      <c r="G8" s="11">
        <f t="shared" si="1"/>
        <v>14905.1</v>
      </c>
      <c r="H8" s="10" t="s">
        <v>175</v>
      </c>
      <c r="I8" s="11">
        <f t="shared" si="0"/>
        <v>14905.1</v>
      </c>
      <c r="J8" s="10" t="s">
        <v>14</v>
      </c>
      <c r="K8" s="10" t="s">
        <v>176</v>
      </c>
    </row>
    <row r="9" spans="1:17" s="12" customFormat="1" ht="54" x14ac:dyDescent="0.25">
      <c r="A9" s="7">
        <v>5</v>
      </c>
      <c r="B9" s="8" t="s">
        <v>177</v>
      </c>
      <c r="C9" s="9">
        <v>11207</v>
      </c>
      <c r="D9" s="9">
        <v>11207</v>
      </c>
      <c r="E9" s="7" t="s">
        <v>12</v>
      </c>
      <c r="F9" s="10" t="s">
        <v>29</v>
      </c>
      <c r="G9" s="11">
        <f t="shared" si="1"/>
        <v>11207</v>
      </c>
      <c r="H9" s="10" t="s">
        <v>29</v>
      </c>
      <c r="I9" s="11">
        <f t="shared" si="0"/>
        <v>11207</v>
      </c>
      <c r="J9" s="10" t="s">
        <v>14</v>
      </c>
      <c r="K9" s="10" t="s">
        <v>178</v>
      </c>
    </row>
    <row r="10" spans="1:17" s="12" customFormat="1" ht="84" customHeight="1" x14ac:dyDescent="0.25">
      <c r="A10" s="7">
        <v>6</v>
      </c>
      <c r="B10" s="8" t="s">
        <v>179</v>
      </c>
      <c r="C10" s="9">
        <v>2340</v>
      </c>
      <c r="D10" s="9">
        <v>2340</v>
      </c>
      <c r="E10" s="7" t="s">
        <v>12</v>
      </c>
      <c r="F10" s="10" t="s">
        <v>29</v>
      </c>
      <c r="G10" s="11">
        <f t="shared" si="1"/>
        <v>2340</v>
      </c>
      <c r="H10" s="10" t="s">
        <v>29</v>
      </c>
      <c r="I10" s="11">
        <f t="shared" si="0"/>
        <v>2340</v>
      </c>
      <c r="J10" s="10" t="s">
        <v>14</v>
      </c>
      <c r="K10" s="10" t="s">
        <v>180</v>
      </c>
    </row>
    <row r="11" spans="1:17" s="12" customFormat="1" ht="54" x14ac:dyDescent="0.25">
      <c r="A11" s="7">
        <v>7</v>
      </c>
      <c r="B11" s="8" t="s">
        <v>181</v>
      </c>
      <c r="C11" s="9">
        <v>247</v>
      </c>
      <c r="D11" s="9">
        <v>247</v>
      </c>
      <c r="E11" s="7" t="s">
        <v>12</v>
      </c>
      <c r="F11" s="10" t="s">
        <v>38</v>
      </c>
      <c r="G11" s="11">
        <f t="shared" si="1"/>
        <v>247</v>
      </c>
      <c r="H11" s="10" t="s">
        <v>38</v>
      </c>
      <c r="I11" s="11">
        <f t="shared" si="0"/>
        <v>247</v>
      </c>
      <c r="J11" s="10" t="s">
        <v>14</v>
      </c>
      <c r="K11" s="10" t="s">
        <v>182</v>
      </c>
    </row>
    <row r="12" spans="1:17" s="12" customFormat="1" ht="98.25" customHeight="1" x14ac:dyDescent="0.25">
      <c r="A12" s="7">
        <v>8</v>
      </c>
      <c r="B12" s="8" t="s">
        <v>183</v>
      </c>
      <c r="C12" s="9">
        <v>70000</v>
      </c>
      <c r="D12" s="9">
        <v>69500</v>
      </c>
      <c r="E12" s="7" t="s">
        <v>12</v>
      </c>
      <c r="F12" s="10" t="s">
        <v>184</v>
      </c>
      <c r="G12" s="11">
        <v>69500</v>
      </c>
      <c r="H12" s="10" t="s">
        <v>184</v>
      </c>
      <c r="I12" s="11">
        <f t="shared" si="0"/>
        <v>69500</v>
      </c>
      <c r="J12" s="10" t="s">
        <v>14</v>
      </c>
      <c r="K12" s="10" t="s">
        <v>185</v>
      </c>
    </row>
    <row r="13" spans="1:17" s="12" customFormat="1" ht="54" x14ac:dyDescent="0.25">
      <c r="A13" s="7">
        <v>9</v>
      </c>
      <c r="B13" s="8" t="s">
        <v>186</v>
      </c>
      <c r="C13" s="9">
        <v>1300</v>
      </c>
      <c r="D13" s="9">
        <v>1300</v>
      </c>
      <c r="E13" s="7" t="s">
        <v>12</v>
      </c>
      <c r="F13" s="10" t="s">
        <v>141</v>
      </c>
      <c r="G13" s="11">
        <f t="shared" si="1"/>
        <v>1300</v>
      </c>
      <c r="H13" s="10" t="s">
        <v>141</v>
      </c>
      <c r="I13" s="11">
        <f t="shared" si="0"/>
        <v>1300</v>
      </c>
      <c r="J13" s="10" t="s">
        <v>14</v>
      </c>
      <c r="K13" s="10" t="s">
        <v>187</v>
      </c>
    </row>
    <row r="14" spans="1:17" s="12" customFormat="1" ht="54" x14ac:dyDescent="0.25">
      <c r="A14" s="7">
        <v>10</v>
      </c>
      <c r="B14" s="8" t="s">
        <v>188</v>
      </c>
      <c r="C14" s="9">
        <v>26000</v>
      </c>
      <c r="D14" s="9">
        <v>24500</v>
      </c>
      <c r="E14" s="7" t="s">
        <v>12</v>
      </c>
      <c r="F14" s="10" t="s">
        <v>189</v>
      </c>
      <c r="G14" s="11">
        <v>24500</v>
      </c>
      <c r="H14" s="10" t="s">
        <v>189</v>
      </c>
      <c r="I14" s="11">
        <f t="shared" si="0"/>
        <v>24500</v>
      </c>
      <c r="J14" s="10" t="s">
        <v>14</v>
      </c>
      <c r="K14" s="10" t="s">
        <v>190</v>
      </c>
    </row>
    <row r="15" spans="1:17" s="12" customFormat="1" ht="54" x14ac:dyDescent="0.25">
      <c r="A15" s="7">
        <v>11</v>
      </c>
      <c r="B15" s="8" t="s">
        <v>191</v>
      </c>
      <c r="C15" s="9">
        <v>13200</v>
      </c>
      <c r="D15" s="9">
        <v>13200</v>
      </c>
      <c r="E15" s="7" t="s">
        <v>12</v>
      </c>
      <c r="F15" s="10" t="s">
        <v>53</v>
      </c>
      <c r="G15" s="11">
        <f t="shared" si="1"/>
        <v>13200</v>
      </c>
      <c r="H15" s="10" t="s">
        <v>53</v>
      </c>
      <c r="I15" s="11">
        <f t="shared" si="0"/>
        <v>13200</v>
      </c>
      <c r="J15" s="10" t="s">
        <v>14</v>
      </c>
      <c r="K15" s="10" t="s">
        <v>192</v>
      </c>
    </row>
    <row r="16" spans="1:17" s="12" customFormat="1" ht="54" x14ac:dyDescent="0.25">
      <c r="A16" s="7">
        <v>12</v>
      </c>
      <c r="B16" s="8" t="s">
        <v>193</v>
      </c>
      <c r="C16" s="9">
        <v>45000</v>
      </c>
      <c r="D16" s="9">
        <v>45000</v>
      </c>
      <c r="E16" s="7" t="s">
        <v>12</v>
      </c>
      <c r="F16" s="10" t="s">
        <v>194</v>
      </c>
      <c r="G16" s="11">
        <f t="shared" si="1"/>
        <v>45000</v>
      </c>
      <c r="H16" s="10" t="s">
        <v>194</v>
      </c>
      <c r="I16" s="11">
        <f t="shared" si="0"/>
        <v>45000</v>
      </c>
      <c r="J16" s="10" t="s">
        <v>14</v>
      </c>
      <c r="K16" s="10" t="s">
        <v>195</v>
      </c>
    </row>
    <row r="17" spans="1:11" s="12" customFormat="1" ht="54" x14ac:dyDescent="0.25">
      <c r="A17" s="7">
        <v>13</v>
      </c>
      <c r="B17" s="8" t="s">
        <v>196</v>
      </c>
      <c r="C17" s="9">
        <v>45000</v>
      </c>
      <c r="D17" s="9">
        <v>45000</v>
      </c>
      <c r="E17" s="7" t="s">
        <v>12</v>
      </c>
      <c r="F17" s="10" t="s">
        <v>197</v>
      </c>
      <c r="G17" s="11">
        <f t="shared" si="1"/>
        <v>45000</v>
      </c>
      <c r="H17" s="10" t="s">
        <v>197</v>
      </c>
      <c r="I17" s="11">
        <f t="shared" si="0"/>
        <v>45000</v>
      </c>
      <c r="J17" s="10" t="s">
        <v>14</v>
      </c>
      <c r="K17" s="10" t="s">
        <v>198</v>
      </c>
    </row>
    <row r="18" spans="1:11" s="12" customFormat="1" ht="54" x14ac:dyDescent="0.25">
      <c r="A18" s="7">
        <v>14</v>
      </c>
      <c r="B18" s="8" t="s">
        <v>199</v>
      </c>
      <c r="C18" s="9">
        <v>4900</v>
      </c>
      <c r="D18" s="9">
        <v>4900</v>
      </c>
      <c r="E18" s="7" t="s">
        <v>12</v>
      </c>
      <c r="F18" s="10" t="s">
        <v>189</v>
      </c>
      <c r="G18" s="11">
        <f t="shared" si="1"/>
        <v>4900</v>
      </c>
      <c r="H18" s="10" t="s">
        <v>189</v>
      </c>
      <c r="I18" s="11">
        <f t="shared" si="0"/>
        <v>4900</v>
      </c>
      <c r="J18" s="10" t="s">
        <v>14</v>
      </c>
      <c r="K18" s="10" t="s">
        <v>200</v>
      </c>
    </row>
    <row r="19" spans="1:11" s="12" customFormat="1" ht="54" x14ac:dyDescent="0.25">
      <c r="A19" s="7">
        <v>15</v>
      </c>
      <c r="B19" s="8" t="s">
        <v>199</v>
      </c>
      <c r="C19" s="9">
        <v>10000</v>
      </c>
      <c r="D19" s="9">
        <v>8000</v>
      </c>
      <c r="E19" s="7" t="s">
        <v>12</v>
      </c>
      <c r="F19" s="10" t="s">
        <v>189</v>
      </c>
      <c r="G19" s="11">
        <v>8000</v>
      </c>
      <c r="H19" s="10" t="s">
        <v>189</v>
      </c>
      <c r="I19" s="11">
        <f t="shared" si="0"/>
        <v>8000</v>
      </c>
      <c r="J19" s="10" t="s">
        <v>14</v>
      </c>
      <c r="K19" s="10" t="s">
        <v>201</v>
      </c>
    </row>
    <row r="20" spans="1:11" s="12" customFormat="1" ht="54" x14ac:dyDescent="0.25">
      <c r="A20" s="7">
        <v>16</v>
      </c>
      <c r="B20" s="8" t="s">
        <v>202</v>
      </c>
      <c r="C20" s="9">
        <v>18000</v>
      </c>
      <c r="D20" s="9">
        <v>18000</v>
      </c>
      <c r="E20" s="7" t="s">
        <v>12</v>
      </c>
      <c r="F20" s="10" t="s">
        <v>65</v>
      </c>
      <c r="G20" s="11">
        <f t="shared" si="1"/>
        <v>18000</v>
      </c>
      <c r="H20" s="10" t="s">
        <v>65</v>
      </c>
      <c r="I20" s="11">
        <f t="shared" si="0"/>
        <v>18000</v>
      </c>
      <c r="J20" s="10" t="s">
        <v>14</v>
      </c>
      <c r="K20" s="10" t="s">
        <v>203</v>
      </c>
    </row>
    <row r="21" spans="1:11" s="12" customFormat="1" ht="54" x14ac:dyDescent="0.25">
      <c r="A21" s="7">
        <v>17</v>
      </c>
      <c r="B21" s="8" t="s">
        <v>204</v>
      </c>
      <c r="C21" s="9">
        <v>5000</v>
      </c>
      <c r="D21" s="9">
        <v>5000</v>
      </c>
      <c r="E21" s="7" t="s">
        <v>12</v>
      </c>
      <c r="F21" s="10" t="s">
        <v>32</v>
      </c>
      <c r="G21" s="11">
        <f t="shared" si="1"/>
        <v>5000</v>
      </c>
      <c r="H21" s="10" t="s">
        <v>32</v>
      </c>
      <c r="I21" s="11">
        <f t="shared" si="0"/>
        <v>5000</v>
      </c>
      <c r="J21" s="10" t="s">
        <v>14</v>
      </c>
      <c r="K21" s="10" t="s">
        <v>205</v>
      </c>
    </row>
    <row r="22" spans="1:11" s="12" customFormat="1" ht="54" x14ac:dyDescent="0.25">
      <c r="A22" s="7">
        <v>18</v>
      </c>
      <c r="B22" s="8" t="s">
        <v>206</v>
      </c>
      <c r="C22" s="9">
        <v>40000</v>
      </c>
      <c r="D22" s="9">
        <v>40000</v>
      </c>
      <c r="E22" s="7" t="s">
        <v>12</v>
      </c>
      <c r="F22" s="10" t="s">
        <v>207</v>
      </c>
      <c r="G22" s="11">
        <f t="shared" si="1"/>
        <v>40000</v>
      </c>
      <c r="H22" s="10" t="s">
        <v>207</v>
      </c>
      <c r="I22" s="11">
        <f t="shared" si="0"/>
        <v>40000</v>
      </c>
      <c r="J22" s="10" t="s">
        <v>14</v>
      </c>
      <c r="K22" s="10" t="s">
        <v>208</v>
      </c>
    </row>
    <row r="23" spans="1:11" s="12" customFormat="1" ht="54" x14ac:dyDescent="0.25">
      <c r="A23" s="7">
        <v>19</v>
      </c>
      <c r="B23" s="8" t="s">
        <v>209</v>
      </c>
      <c r="C23" s="9">
        <v>20597.5</v>
      </c>
      <c r="D23" s="9">
        <v>20597.5</v>
      </c>
      <c r="E23" s="7" t="s">
        <v>12</v>
      </c>
      <c r="F23" s="10" t="s">
        <v>47</v>
      </c>
      <c r="G23" s="11">
        <f t="shared" si="1"/>
        <v>20597.5</v>
      </c>
      <c r="H23" s="10" t="s">
        <v>47</v>
      </c>
      <c r="I23" s="11">
        <f t="shared" si="0"/>
        <v>20597.5</v>
      </c>
      <c r="J23" s="10" t="s">
        <v>14</v>
      </c>
      <c r="K23" s="10" t="s">
        <v>210</v>
      </c>
    </row>
    <row r="24" spans="1:11" s="12" customFormat="1" ht="43.5" customHeight="1" x14ac:dyDescent="0.25">
      <c r="A24" s="7">
        <v>20</v>
      </c>
      <c r="B24" s="8" t="s">
        <v>211</v>
      </c>
      <c r="C24" s="9">
        <v>2354</v>
      </c>
      <c r="D24" s="9">
        <v>2354</v>
      </c>
      <c r="E24" s="7" t="s">
        <v>12</v>
      </c>
      <c r="F24" s="10" t="s">
        <v>212</v>
      </c>
      <c r="G24" s="11">
        <f t="shared" si="1"/>
        <v>2354</v>
      </c>
      <c r="H24" s="10" t="s">
        <v>212</v>
      </c>
      <c r="I24" s="11">
        <f t="shared" si="0"/>
        <v>2354</v>
      </c>
      <c r="J24" s="10" t="s">
        <v>14</v>
      </c>
      <c r="K24" s="10" t="s">
        <v>213</v>
      </c>
    </row>
    <row r="25" spans="1:11" s="12" customFormat="1" ht="54" x14ac:dyDescent="0.25">
      <c r="A25" s="7">
        <v>21</v>
      </c>
      <c r="B25" s="8" t="s">
        <v>214</v>
      </c>
      <c r="C25" s="9">
        <v>856</v>
      </c>
      <c r="D25" s="9">
        <v>856</v>
      </c>
      <c r="E25" s="7" t="s">
        <v>12</v>
      </c>
      <c r="F25" s="10" t="s">
        <v>212</v>
      </c>
      <c r="G25" s="11">
        <f t="shared" si="1"/>
        <v>856</v>
      </c>
      <c r="H25" s="10" t="s">
        <v>212</v>
      </c>
      <c r="I25" s="11">
        <f t="shared" si="0"/>
        <v>856</v>
      </c>
      <c r="J25" s="10" t="s">
        <v>14</v>
      </c>
      <c r="K25" s="10" t="s">
        <v>215</v>
      </c>
    </row>
    <row r="26" spans="1:11" s="12" customFormat="1" ht="54" x14ac:dyDescent="0.25">
      <c r="A26" s="7">
        <v>22</v>
      </c>
      <c r="B26" s="8" t="s">
        <v>216</v>
      </c>
      <c r="C26" s="9">
        <v>412217.5</v>
      </c>
      <c r="D26" s="9">
        <v>412217.5</v>
      </c>
      <c r="E26" s="7" t="s">
        <v>12</v>
      </c>
      <c r="F26" s="10" t="s">
        <v>175</v>
      </c>
      <c r="G26" s="11">
        <f t="shared" si="1"/>
        <v>412217.5</v>
      </c>
      <c r="H26" s="10" t="s">
        <v>175</v>
      </c>
      <c r="I26" s="11">
        <f t="shared" si="0"/>
        <v>412217.5</v>
      </c>
      <c r="J26" s="10" t="s">
        <v>14</v>
      </c>
      <c r="K26" s="10" t="s">
        <v>217</v>
      </c>
    </row>
    <row r="27" spans="1:11" s="12" customFormat="1" ht="54" x14ac:dyDescent="0.25">
      <c r="A27" s="7">
        <v>23</v>
      </c>
      <c r="B27" s="8" t="s">
        <v>218</v>
      </c>
      <c r="C27" s="9">
        <v>10300</v>
      </c>
      <c r="D27" s="9">
        <v>10300</v>
      </c>
      <c r="E27" s="7" t="s">
        <v>12</v>
      </c>
      <c r="F27" s="10" t="s">
        <v>219</v>
      </c>
      <c r="G27" s="11">
        <f t="shared" si="1"/>
        <v>10300</v>
      </c>
      <c r="H27" s="10" t="s">
        <v>219</v>
      </c>
      <c r="I27" s="11">
        <f t="shared" si="0"/>
        <v>10300</v>
      </c>
      <c r="J27" s="10" t="s">
        <v>14</v>
      </c>
      <c r="K27" s="10" t="s">
        <v>220</v>
      </c>
    </row>
    <row r="28" spans="1:11" s="12" customFormat="1" ht="54" x14ac:dyDescent="0.25">
      <c r="A28" s="7">
        <v>24</v>
      </c>
      <c r="B28" s="8" t="s">
        <v>221</v>
      </c>
      <c r="C28" s="9">
        <v>135000</v>
      </c>
      <c r="D28" s="9">
        <v>118770</v>
      </c>
      <c r="E28" s="7" t="s">
        <v>12</v>
      </c>
      <c r="F28" s="10" t="s">
        <v>212</v>
      </c>
      <c r="G28" s="11">
        <v>118770</v>
      </c>
      <c r="H28" s="10" t="s">
        <v>212</v>
      </c>
      <c r="I28" s="11">
        <f t="shared" si="0"/>
        <v>118770</v>
      </c>
      <c r="J28" s="10" t="s">
        <v>14</v>
      </c>
      <c r="K28" s="10" t="s">
        <v>222</v>
      </c>
    </row>
    <row r="29" spans="1:11" s="12" customFormat="1" ht="54" x14ac:dyDescent="0.25">
      <c r="A29" s="7">
        <v>25</v>
      </c>
      <c r="B29" s="8" t="s">
        <v>223</v>
      </c>
      <c r="C29" s="9">
        <v>21207.4</v>
      </c>
      <c r="D29" s="9">
        <v>21207.4</v>
      </c>
      <c r="E29" s="7" t="s">
        <v>12</v>
      </c>
      <c r="F29" s="10" t="s">
        <v>224</v>
      </c>
      <c r="G29" s="11">
        <f t="shared" si="1"/>
        <v>21207.4</v>
      </c>
      <c r="H29" s="10" t="s">
        <v>224</v>
      </c>
      <c r="I29" s="11">
        <f t="shared" si="0"/>
        <v>21207.4</v>
      </c>
      <c r="J29" s="10" t="s">
        <v>14</v>
      </c>
      <c r="K29" s="10" t="s">
        <v>225</v>
      </c>
    </row>
    <row r="30" spans="1:11" s="12" customFormat="1" ht="54" x14ac:dyDescent="0.25">
      <c r="A30" s="7">
        <v>26</v>
      </c>
      <c r="B30" s="8" t="s">
        <v>226</v>
      </c>
      <c r="C30" s="9">
        <v>100000</v>
      </c>
      <c r="D30" s="9">
        <v>100000</v>
      </c>
      <c r="E30" s="7" t="s">
        <v>12</v>
      </c>
      <c r="F30" s="10" t="s">
        <v>227</v>
      </c>
      <c r="G30" s="11">
        <f t="shared" si="1"/>
        <v>100000</v>
      </c>
      <c r="H30" s="10" t="s">
        <v>227</v>
      </c>
      <c r="I30" s="11">
        <f t="shared" si="0"/>
        <v>100000</v>
      </c>
      <c r="J30" s="10" t="s">
        <v>14</v>
      </c>
      <c r="K30" s="10" t="s">
        <v>228</v>
      </c>
    </row>
    <row r="31" spans="1:11" s="12" customFormat="1" ht="54" x14ac:dyDescent="0.25">
      <c r="A31" s="7">
        <v>27</v>
      </c>
      <c r="B31" s="8" t="s">
        <v>229</v>
      </c>
      <c r="C31" s="9">
        <v>2354</v>
      </c>
      <c r="D31" s="9">
        <v>2354</v>
      </c>
      <c r="E31" s="7" t="s">
        <v>12</v>
      </c>
      <c r="F31" s="10" t="s">
        <v>212</v>
      </c>
      <c r="G31" s="11">
        <f t="shared" si="1"/>
        <v>2354</v>
      </c>
      <c r="H31" s="10" t="s">
        <v>212</v>
      </c>
      <c r="I31" s="11">
        <f t="shared" si="0"/>
        <v>2354</v>
      </c>
      <c r="J31" s="10" t="s">
        <v>14</v>
      </c>
      <c r="K31" s="10" t="s">
        <v>230</v>
      </c>
    </row>
    <row r="32" spans="1:11" s="12" customFormat="1" ht="54" x14ac:dyDescent="0.25">
      <c r="A32" s="7">
        <v>28</v>
      </c>
      <c r="B32" s="8" t="s">
        <v>231</v>
      </c>
      <c r="C32" s="9">
        <v>856</v>
      </c>
      <c r="D32" s="9">
        <v>856</v>
      </c>
      <c r="E32" s="7" t="s">
        <v>12</v>
      </c>
      <c r="F32" s="10" t="s">
        <v>212</v>
      </c>
      <c r="G32" s="11">
        <f t="shared" si="1"/>
        <v>856</v>
      </c>
      <c r="H32" s="10" t="s">
        <v>212</v>
      </c>
      <c r="I32" s="11">
        <f t="shared" si="0"/>
        <v>856</v>
      </c>
      <c r="J32" s="10" t="s">
        <v>14</v>
      </c>
      <c r="K32" s="10" t="s">
        <v>232</v>
      </c>
    </row>
    <row r="33" spans="1:11" s="12" customFormat="1" ht="54" x14ac:dyDescent="0.25">
      <c r="A33" s="7">
        <v>29</v>
      </c>
      <c r="B33" s="8" t="s">
        <v>233</v>
      </c>
      <c r="C33" s="9">
        <v>300000</v>
      </c>
      <c r="D33" s="9">
        <v>163350</v>
      </c>
      <c r="E33" s="7" t="s">
        <v>12</v>
      </c>
      <c r="F33" s="10" t="s">
        <v>234</v>
      </c>
      <c r="G33" s="11">
        <f t="shared" si="1"/>
        <v>300000</v>
      </c>
      <c r="H33" s="10" t="s">
        <v>234</v>
      </c>
      <c r="I33" s="11">
        <f t="shared" si="0"/>
        <v>300000</v>
      </c>
      <c r="J33" s="10" t="s">
        <v>14</v>
      </c>
      <c r="K33" s="10" t="s">
        <v>235</v>
      </c>
    </row>
    <row r="34" spans="1:11" s="12" customFormat="1" ht="54" x14ac:dyDescent="0.25">
      <c r="A34" s="7">
        <v>30</v>
      </c>
      <c r="B34" s="8" t="s">
        <v>236</v>
      </c>
      <c r="C34" s="9">
        <v>2280</v>
      </c>
      <c r="D34" s="9">
        <v>2280</v>
      </c>
      <c r="E34" s="7" t="s">
        <v>12</v>
      </c>
      <c r="F34" s="10" t="s">
        <v>141</v>
      </c>
      <c r="G34" s="11">
        <f t="shared" si="1"/>
        <v>2280</v>
      </c>
      <c r="H34" s="10" t="s">
        <v>141</v>
      </c>
      <c r="I34" s="11">
        <f t="shared" si="0"/>
        <v>2280</v>
      </c>
      <c r="J34" s="10" t="s">
        <v>14</v>
      </c>
      <c r="K34" s="10" t="s">
        <v>237</v>
      </c>
    </row>
    <row r="35" spans="1:11" s="12" customFormat="1" ht="54" x14ac:dyDescent="0.25">
      <c r="A35" s="7">
        <v>31</v>
      </c>
      <c r="B35" s="8" t="s">
        <v>238</v>
      </c>
      <c r="C35" s="9">
        <v>2470</v>
      </c>
      <c r="D35" s="9">
        <v>2470</v>
      </c>
      <c r="E35" s="7" t="s">
        <v>12</v>
      </c>
      <c r="F35" s="10" t="s">
        <v>141</v>
      </c>
      <c r="G35" s="11">
        <f t="shared" si="1"/>
        <v>2470</v>
      </c>
      <c r="H35" s="10" t="s">
        <v>141</v>
      </c>
      <c r="I35" s="11">
        <f t="shared" si="0"/>
        <v>2470</v>
      </c>
      <c r="J35" s="10" t="s">
        <v>14</v>
      </c>
      <c r="K35" s="10" t="s">
        <v>239</v>
      </c>
    </row>
    <row r="36" spans="1:11" s="12" customFormat="1" ht="72" x14ac:dyDescent="0.25">
      <c r="A36" s="7">
        <v>32</v>
      </c>
      <c r="B36" s="8" t="s">
        <v>240</v>
      </c>
      <c r="C36" s="9">
        <v>40000</v>
      </c>
      <c r="D36" s="9">
        <v>40000</v>
      </c>
      <c r="E36" s="7" t="s">
        <v>12</v>
      </c>
      <c r="F36" s="10" t="s">
        <v>241</v>
      </c>
      <c r="G36" s="11">
        <f t="shared" si="1"/>
        <v>40000</v>
      </c>
      <c r="H36" s="10" t="s">
        <v>241</v>
      </c>
      <c r="I36" s="11">
        <f t="shared" si="0"/>
        <v>40000</v>
      </c>
      <c r="J36" s="10" t="s">
        <v>14</v>
      </c>
      <c r="K36" s="10" t="s">
        <v>242</v>
      </c>
    </row>
    <row r="37" spans="1:11" s="12" customFormat="1" ht="54" x14ac:dyDescent="0.25">
      <c r="A37" s="7">
        <v>33</v>
      </c>
      <c r="B37" s="8" t="s">
        <v>243</v>
      </c>
      <c r="C37" s="9">
        <v>66286.5</v>
      </c>
      <c r="D37" s="9">
        <v>66286.5</v>
      </c>
      <c r="E37" s="7" t="s">
        <v>12</v>
      </c>
      <c r="F37" s="10" t="s">
        <v>212</v>
      </c>
      <c r="G37" s="11">
        <f t="shared" si="1"/>
        <v>66286.5</v>
      </c>
      <c r="H37" s="10" t="s">
        <v>212</v>
      </c>
      <c r="I37" s="11">
        <f t="shared" si="0"/>
        <v>66286.5</v>
      </c>
      <c r="J37" s="10" t="s">
        <v>14</v>
      </c>
      <c r="K37" s="10" t="s">
        <v>244</v>
      </c>
    </row>
    <row r="38" spans="1:11" s="12" customFormat="1" ht="54" x14ac:dyDescent="0.25">
      <c r="A38" s="7">
        <v>34</v>
      </c>
      <c r="B38" s="8" t="s">
        <v>245</v>
      </c>
      <c r="C38" s="9">
        <v>48032.3</v>
      </c>
      <c r="D38" s="9">
        <v>48032.3</v>
      </c>
      <c r="E38" s="7" t="s">
        <v>12</v>
      </c>
      <c r="F38" s="10" t="s">
        <v>212</v>
      </c>
      <c r="G38" s="11">
        <f t="shared" si="1"/>
        <v>48032.3</v>
      </c>
      <c r="H38" s="10" t="s">
        <v>212</v>
      </c>
      <c r="I38" s="11">
        <f t="shared" si="0"/>
        <v>48032.3</v>
      </c>
      <c r="J38" s="10" t="s">
        <v>14</v>
      </c>
      <c r="K38" s="10" t="s">
        <v>246</v>
      </c>
    </row>
    <row r="39" spans="1:11" s="12" customFormat="1" ht="72" x14ac:dyDescent="0.25">
      <c r="A39" s="7">
        <v>35</v>
      </c>
      <c r="B39" s="8" t="s">
        <v>247</v>
      </c>
      <c r="C39" s="9">
        <v>14124</v>
      </c>
      <c r="D39" s="9">
        <v>14124</v>
      </c>
      <c r="E39" s="7" t="s">
        <v>12</v>
      </c>
      <c r="F39" s="10" t="s">
        <v>224</v>
      </c>
      <c r="G39" s="11">
        <f t="shared" si="1"/>
        <v>14124</v>
      </c>
      <c r="H39" s="10" t="s">
        <v>224</v>
      </c>
      <c r="I39" s="11">
        <f t="shared" si="0"/>
        <v>14124</v>
      </c>
      <c r="J39" s="10" t="s">
        <v>14</v>
      </c>
      <c r="K39" s="10" t="s">
        <v>248</v>
      </c>
    </row>
    <row r="40" spans="1:11" s="12" customFormat="1" ht="54" x14ac:dyDescent="0.25">
      <c r="A40" s="7">
        <v>36</v>
      </c>
      <c r="B40" s="8" t="s">
        <v>211</v>
      </c>
      <c r="C40" s="9">
        <v>535</v>
      </c>
      <c r="D40" s="9">
        <v>535</v>
      </c>
      <c r="E40" s="7" t="s">
        <v>12</v>
      </c>
      <c r="F40" s="10" t="s">
        <v>212</v>
      </c>
      <c r="G40" s="11">
        <f t="shared" si="1"/>
        <v>535</v>
      </c>
      <c r="H40" s="10" t="s">
        <v>212</v>
      </c>
      <c r="I40" s="11">
        <f t="shared" si="0"/>
        <v>535</v>
      </c>
      <c r="J40" s="10" t="s">
        <v>14</v>
      </c>
      <c r="K40" s="10" t="s">
        <v>249</v>
      </c>
    </row>
    <row r="41" spans="1:11" s="12" customFormat="1" ht="54" x14ac:dyDescent="0.25">
      <c r="A41" s="7">
        <v>37</v>
      </c>
      <c r="B41" s="8" t="s">
        <v>250</v>
      </c>
      <c r="C41" s="9">
        <v>535</v>
      </c>
      <c r="D41" s="9">
        <v>535</v>
      </c>
      <c r="E41" s="7" t="s">
        <v>12</v>
      </c>
      <c r="F41" s="10" t="s">
        <v>212</v>
      </c>
      <c r="G41" s="11">
        <f t="shared" si="1"/>
        <v>535</v>
      </c>
      <c r="H41" s="10" t="s">
        <v>212</v>
      </c>
      <c r="I41" s="11">
        <f t="shared" si="0"/>
        <v>535</v>
      </c>
      <c r="J41" s="10" t="s">
        <v>14</v>
      </c>
      <c r="K41" s="10" t="s">
        <v>251</v>
      </c>
    </row>
    <row r="42" spans="1:11" s="12" customFormat="1" ht="54" x14ac:dyDescent="0.25">
      <c r="A42" s="7">
        <v>38</v>
      </c>
      <c r="B42" s="8" t="s">
        <v>231</v>
      </c>
      <c r="C42" s="9">
        <v>535</v>
      </c>
      <c r="D42" s="9">
        <v>535</v>
      </c>
      <c r="E42" s="7" t="s">
        <v>12</v>
      </c>
      <c r="F42" s="10" t="s">
        <v>212</v>
      </c>
      <c r="G42" s="11">
        <f t="shared" si="1"/>
        <v>535</v>
      </c>
      <c r="H42" s="10" t="s">
        <v>212</v>
      </c>
      <c r="I42" s="11">
        <f t="shared" si="0"/>
        <v>535</v>
      </c>
      <c r="J42" s="10" t="s">
        <v>14</v>
      </c>
      <c r="K42" s="10" t="s">
        <v>252</v>
      </c>
    </row>
    <row r="43" spans="1:11" s="12" customFormat="1" ht="144" x14ac:dyDescent="0.25">
      <c r="A43" s="7">
        <v>39</v>
      </c>
      <c r="B43" s="8" t="s">
        <v>253</v>
      </c>
      <c r="C43" s="9">
        <v>25200</v>
      </c>
      <c r="D43" s="9">
        <v>25200</v>
      </c>
      <c r="E43" s="7" t="s">
        <v>12</v>
      </c>
      <c r="F43" s="10" t="s">
        <v>100</v>
      </c>
      <c r="G43" s="11">
        <f t="shared" si="1"/>
        <v>25200</v>
      </c>
      <c r="H43" s="10" t="s">
        <v>100</v>
      </c>
      <c r="I43" s="11">
        <f t="shared" si="0"/>
        <v>25200</v>
      </c>
      <c r="J43" s="10" t="s">
        <v>14</v>
      </c>
      <c r="K43" s="10" t="s">
        <v>254</v>
      </c>
    </row>
    <row r="44" spans="1:11" s="12" customFormat="1" ht="42" customHeight="1" x14ac:dyDescent="0.25">
      <c r="A44" s="7">
        <v>40</v>
      </c>
      <c r="B44" s="8" t="s">
        <v>255</v>
      </c>
      <c r="C44" s="9">
        <v>14000</v>
      </c>
      <c r="D44" s="9">
        <v>14000</v>
      </c>
      <c r="E44" s="7" t="s">
        <v>12</v>
      </c>
      <c r="F44" s="10" t="s">
        <v>50</v>
      </c>
      <c r="G44" s="11">
        <f t="shared" si="1"/>
        <v>14000</v>
      </c>
      <c r="H44" s="10" t="s">
        <v>50</v>
      </c>
      <c r="I44" s="11">
        <f t="shared" si="0"/>
        <v>14000</v>
      </c>
      <c r="J44" s="10" t="s">
        <v>14</v>
      </c>
      <c r="K44" s="10" t="s">
        <v>256</v>
      </c>
    </row>
    <row r="45" spans="1:11" s="12" customFormat="1" ht="39.75" customHeight="1" x14ac:dyDescent="0.25">
      <c r="A45" s="7">
        <v>41</v>
      </c>
      <c r="B45" s="8" t="s">
        <v>257</v>
      </c>
      <c r="C45" s="9">
        <v>35800</v>
      </c>
      <c r="D45" s="9">
        <v>35800</v>
      </c>
      <c r="E45" s="7" t="s">
        <v>12</v>
      </c>
      <c r="F45" s="10" t="s">
        <v>41</v>
      </c>
      <c r="G45" s="11">
        <f t="shared" si="1"/>
        <v>35800</v>
      </c>
      <c r="H45" s="10" t="s">
        <v>41</v>
      </c>
      <c r="I45" s="11">
        <f t="shared" si="0"/>
        <v>35800</v>
      </c>
      <c r="J45" s="10" t="s">
        <v>14</v>
      </c>
      <c r="K45" s="10" t="s">
        <v>258</v>
      </c>
    </row>
    <row r="46" spans="1:11" s="12" customFormat="1" ht="54" x14ac:dyDescent="0.25">
      <c r="A46" s="7">
        <v>42</v>
      </c>
      <c r="B46" s="8" t="s">
        <v>259</v>
      </c>
      <c r="C46" s="9">
        <v>10175.700000000001</v>
      </c>
      <c r="D46" s="9">
        <v>10175.700000000001</v>
      </c>
      <c r="E46" s="7" t="s">
        <v>12</v>
      </c>
      <c r="F46" s="10" t="s">
        <v>212</v>
      </c>
      <c r="G46" s="11">
        <f t="shared" si="1"/>
        <v>10175.700000000001</v>
      </c>
      <c r="H46" s="10" t="s">
        <v>212</v>
      </c>
      <c r="I46" s="11">
        <f t="shared" si="0"/>
        <v>10175.700000000001</v>
      </c>
      <c r="J46" s="10" t="s">
        <v>14</v>
      </c>
      <c r="K46" s="10" t="s">
        <v>260</v>
      </c>
    </row>
    <row r="47" spans="1:11" s="12" customFormat="1" ht="54" x14ac:dyDescent="0.25">
      <c r="A47" s="7">
        <v>43</v>
      </c>
      <c r="B47" s="8" t="s">
        <v>261</v>
      </c>
      <c r="C47" s="9">
        <v>38680.5</v>
      </c>
      <c r="D47" s="9">
        <v>38680.5</v>
      </c>
      <c r="E47" s="7" t="s">
        <v>12</v>
      </c>
      <c r="F47" s="10" t="s">
        <v>212</v>
      </c>
      <c r="G47" s="11">
        <f t="shared" si="1"/>
        <v>38680.5</v>
      </c>
      <c r="H47" s="10" t="s">
        <v>212</v>
      </c>
      <c r="I47" s="11">
        <f t="shared" si="0"/>
        <v>38680.5</v>
      </c>
      <c r="J47" s="10" t="s">
        <v>14</v>
      </c>
      <c r="K47" s="10" t="s">
        <v>262</v>
      </c>
    </row>
    <row r="48" spans="1:11" s="12" customFormat="1" ht="54" x14ac:dyDescent="0.25">
      <c r="A48" s="7">
        <v>44</v>
      </c>
      <c r="B48" s="8" t="s">
        <v>263</v>
      </c>
      <c r="C48" s="9">
        <v>1391</v>
      </c>
      <c r="D48" s="9">
        <v>1391</v>
      </c>
      <c r="E48" s="7" t="s">
        <v>12</v>
      </c>
      <c r="F48" s="10" t="s">
        <v>212</v>
      </c>
      <c r="G48" s="11">
        <f t="shared" si="1"/>
        <v>1391</v>
      </c>
      <c r="H48" s="10" t="s">
        <v>212</v>
      </c>
      <c r="I48" s="11">
        <f t="shared" si="0"/>
        <v>1391</v>
      </c>
      <c r="J48" s="10" t="s">
        <v>14</v>
      </c>
      <c r="K48" s="10" t="s">
        <v>264</v>
      </c>
    </row>
    <row r="49" spans="1:13" s="12" customFormat="1" ht="54" x14ac:dyDescent="0.25">
      <c r="A49" s="7">
        <v>45</v>
      </c>
      <c r="B49" s="8" t="s">
        <v>265</v>
      </c>
      <c r="C49" s="9">
        <v>535</v>
      </c>
      <c r="D49" s="9">
        <v>535</v>
      </c>
      <c r="E49" s="7" t="s">
        <v>12</v>
      </c>
      <c r="F49" s="10" t="s">
        <v>38</v>
      </c>
      <c r="G49" s="11">
        <f t="shared" si="1"/>
        <v>535</v>
      </c>
      <c r="H49" s="10" t="s">
        <v>38</v>
      </c>
      <c r="I49" s="11">
        <f t="shared" si="0"/>
        <v>535</v>
      </c>
      <c r="J49" s="10" t="s">
        <v>14</v>
      </c>
      <c r="K49" s="10" t="s">
        <v>266</v>
      </c>
    </row>
    <row r="50" spans="1:13" s="12" customFormat="1" ht="54" x14ac:dyDescent="0.25">
      <c r="A50" s="7">
        <v>46</v>
      </c>
      <c r="B50" s="8" t="s">
        <v>267</v>
      </c>
      <c r="C50" s="9">
        <v>50000</v>
      </c>
      <c r="D50" s="9">
        <v>50000</v>
      </c>
      <c r="E50" s="7" t="s">
        <v>12</v>
      </c>
      <c r="F50" s="10" t="s">
        <v>44</v>
      </c>
      <c r="G50" s="11">
        <f t="shared" si="1"/>
        <v>50000</v>
      </c>
      <c r="H50" s="10" t="s">
        <v>44</v>
      </c>
      <c r="I50" s="11">
        <f t="shared" si="0"/>
        <v>50000</v>
      </c>
      <c r="J50" s="10" t="s">
        <v>14</v>
      </c>
      <c r="K50" s="10" t="s">
        <v>268</v>
      </c>
    </row>
    <row r="51" spans="1:13" s="12" customFormat="1" ht="144" x14ac:dyDescent="0.25">
      <c r="A51" s="7">
        <v>47</v>
      </c>
      <c r="B51" s="8" t="s">
        <v>269</v>
      </c>
      <c r="C51" s="9">
        <v>1500</v>
      </c>
      <c r="D51" s="9">
        <v>1500</v>
      </c>
      <c r="E51" s="7" t="s">
        <v>12</v>
      </c>
      <c r="F51" s="10" t="s">
        <v>106</v>
      </c>
      <c r="G51" s="11">
        <f t="shared" si="1"/>
        <v>1500</v>
      </c>
      <c r="H51" s="10" t="s">
        <v>106</v>
      </c>
      <c r="I51" s="11">
        <f t="shared" si="0"/>
        <v>1500</v>
      </c>
      <c r="J51" s="10" t="s">
        <v>14</v>
      </c>
      <c r="K51" s="10" t="s">
        <v>270</v>
      </c>
    </row>
    <row r="52" spans="1:13" s="12" customFormat="1" x14ac:dyDescent="0.25">
      <c r="A52" s="15"/>
      <c r="B52" s="16"/>
      <c r="C52" s="17"/>
      <c r="D52" s="17"/>
      <c r="E52" s="15"/>
      <c r="F52" s="18"/>
      <c r="G52" s="18"/>
      <c r="H52" s="18"/>
      <c r="I52" s="18"/>
      <c r="J52" s="18"/>
      <c r="K52" s="18"/>
    </row>
    <row r="53" spans="1:13" s="12" customFormat="1" x14ac:dyDescent="0.25">
      <c r="A53" s="15"/>
      <c r="B53" s="19" t="s">
        <v>158</v>
      </c>
      <c r="C53" s="20" t="s">
        <v>159</v>
      </c>
      <c r="D53" s="20" t="s">
        <v>160</v>
      </c>
      <c r="F53" s="17"/>
      <c r="G53" s="15"/>
      <c r="H53" s="21"/>
      <c r="I53" s="21"/>
      <c r="J53" s="18"/>
      <c r="K53" s="18"/>
      <c r="L53" s="18"/>
      <c r="M53" s="18"/>
    </row>
    <row r="54" spans="1:13" s="12" customFormat="1" x14ac:dyDescent="0.25">
      <c r="A54" s="15"/>
      <c r="B54" s="8" t="s">
        <v>161</v>
      </c>
      <c r="C54" s="9">
        <v>47</v>
      </c>
      <c r="D54" s="9">
        <f>SUM(I5:I51)</f>
        <v>1861444.5</v>
      </c>
      <c r="F54" s="17"/>
      <c r="G54" s="15"/>
      <c r="H54" s="21"/>
      <c r="I54" s="21"/>
      <c r="J54" s="18"/>
      <c r="K54" s="18"/>
      <c r="L54" s="18"/>
      <c r="M54" s="18"/>
    </row>
    <row r="55" spans="1:13" ht="21" customHeight="1" x14ac:dyDescent="0.4">
      <c r="B55" s="23" t="s">
        <v>162</v>
      </c>
      <c r="C55" s="24">
        <v>0</v>
      </c>
      <c r="D55" s="24">
        <v>0</v>
      </c>
      <c r="F55" s="25"/>
      <c r="G55" s="26"/>
      <c r="H55" s="27"/>
      <c r="I55" s="27"/>
      <c r="J55" s="27"/>
      <c r="K55" s="28"/>
      <c r="M55" s="22"/>
    </row>
    <row r="56" spans="1:13" ht="23.4" customHeight="1" x14ac:dyDescent="0.4">
      <c r="B56" s="29" t="s">
        <v>163</v>
      </c>
      <c r="C56" s="30">
        <f>SUM(C54:C55)</f>
        <v>47</v>
      </c>
      <c r="D56" s="30">
        <f>SUM(D54:D55)</f>
        <v>1861444.5</v>
      </c>
      <c r="F56" s="25"/>
      <c r="G56" s="26"/>
      <c r="H56" s="26"/>
      <c r="I56" s="26"/>
      <c r="J56" s="26"/>
      <c r="K56" s="31"/>
      <c r="M56" s="22"/>
    </row>
    <row r="57" spans="1:13" ht="23.4" customHeight="1" x14ac:dyDescent="0.4">
      <c r="B57" s="32"/>
      <c r="C57" s="33"/>
      <c r="D57" s="34"/>
      <c r="E57" s="34"/>
      <c r="F57" s="25"/>
      <c r="G57" s="26"/>
      <c r="H57" s="26"/>
      <c r="I57" s="26"/>
      <c r="J57" s="26"/>
      <c r="K57" s="31"/>
      <c r="M57" s="22"/>
    </row>
    <row r="58" spans="1:13" ht="23.4" customHeight="1" x14ac:dyDescent="0.4">
      <c r="B58" s="32"/>
      <c r="C58" s="33"/>
      <c r="D58" s="34"/>
      <c r="E58" s="34"/>
      <c r="F58" s="25"/>
      <c r="G58" s="26"/>
      <c r="H58" s="26"/>
      <c r="I58" s="26"/>
      <c r="J58" s="26"/>
      <c r="K58" s="31"/>
      <c r="M58" s="22"/>
    </row>
    <row r="59" spans="1:13" ht="23.4" customHeight="1" x14ac:dyDescent="0.4">
      <c r="B59" s="32"/>
      <c r="C59" s="33"/>
      <c r="D59" s="34"/>
      <c r="E59" s="34"/>
      <c r="F59" s="25"/>
      <c r="G59" s="26"/>
      <c r="H59" s="26"/>
      <c r="I59" s="26"/>
      <c r="J59" s="26"/>
      <c r="K59" s="31"/>
      <c r="M59" s="22"/>
    </row>
    <row r="60" spans="1:13" ht="21" customHeight="1" x14ac:dyDescent="0.4">
      <c r="B60" s="32"/>
      <c r="C60" s="35"/>
      <c r="E60" s="25"/>
      <c r="F60" s="65" t="s">
        <v>164</v>
      </c>
      <c r="G60" s="65"/>
      <c r="H60" s="65"/>
      <c r="I60" s="26"/>
      <c r="J60" s="26"/>
      <c r="K60" s="31"/>
      <c r="M60" s="22"/>
    </row>
    <row r="61" spans="1:13" ht="21" customHeight="1" x14ac:dyDescent="0.4">
      <c r="B61" s="32"/>
      <c r="C61" s="35"/>
      <c r="E61" s="25"/>
      <c r="F61" s="65" t="s">
        <v>165</v>
      </c>
      <c r="G61" s="65"/>
      <c r="H61" s="65"/>
      <c r="I61" s="26"/>
      <c r="J61" s="26"/>
      <c r="K61" s="31"/>
      <c r="M61" s="22"/>
    </row>
    <row r="62" spans="1:13" s="12" customFormat="1" x14ac:dyDescent="0.25">
      <c r="A62" s="15"/>
      <c r="B62" s="16"/>
      <c r="C62" s="17"/>
      <c r="D62" s="17"/>
      <c r="E62" s="15"/>
      <c r="F62" s="18"/>
      <c r="G62" s="18"/>
      <c r="H62" s="18"/>
      <c r="I62" s="18"/>
      <c r="J62" s="18"/>
      <c r="K62" s="18"/>
    </row>
    <row r="63" spans="1:13" s="12" customFormat="1" x14ac:dyDescent="0.25">
      <c r="A63" s="15"/>
      <c r="B63" s="16"/>
      <c r="C63" s="17"/>
      <c r="D63" s="17"/>
      <c r="E63" s="15"/>
      <c r="F63" s="18"/>
      <c r="G63" s="18"/>
      <c r="H63" s="18"/>
      <c r="I63" s="18"/>
      <c r="J63" s="18"/>
      <c r="K63" s="18"/>
    </row>
  </sheetData>
  <autoFilter ref="A4:R51" xr:uid="{834ABDA9-2B91-4ED6-8F7E-389903773A68}">
    <filterColumn colId="5" showButton="0"/>
    <filterColumn colId="7" showButton="0"/>
    <sortState xmlns:xlrd2="http://schemas.microsoft.com/office/spreadsheetml/2017/richdata2" ref="A5:R51">
      <sortCondition ref="K4"/>
    </sortState>
  </autoFilter>
  <mergeCells count="7">
    <mergeCell ref="F60:H60"/>
    <mergeCell ref="F61:H61"/>
    <mergeCell ref="A1:K1"/>
    <mergeCell ref="A2:K2"/>
    <mergeCell ref="A3:K3"/>
    <mergeCell ref="F4:G4"/>
    <mergeCell ref="H4:I4"/>
  </mergeCells>
  <pageMargins left="0.11811023622047245" right="0.11811023622047245" top="0.55118110236220474" bottom="0.55118110236220474" header="0.31496062992125984" footer="0.31496062992125984"/>
  <pageSetup paperSize="9" scale="84" orientation="landscape" horizontalDpi="0" verticalDpi="0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32F0C-DC38-4E45-A1D3-1E40E674B7AB}">
  <dimension ref="A1:Q74"/>
  <sheetViews>
    <sheetView view="pageBreakPreview" topLeftCell="A61" zoomScale="95" zoomScaleNormal="136" zoomScaleSheetLayoutView="95" zoomScalePageLayoutView="50" workbookViewId="0">
      <selection activeCell="G62" sqref="G62"/>
    </sheetView>
  </sheetViews>
  <sheetFormatPr defaultColWidth="9" defaultRowHeight="18" x14ac:dyDescent="0.35"/>
  <cols>
    <col min="1" max="1" width="5.09765625" style="22" bestFit="1" customWidth="1"/>
    <col min="2" max="2" width="27.8984375" style="36" customWidth="1"/>
    <col min="3" max="3" width="14" style="25" bestFit="1" customWidth="1"/>
    <col min="4" max="4" width="18" style="25" bestFit="1" customWidth="1"/>
    <col min="5" max="5" width="10.59765625" style="1" bestFit="1" customWidth="1"/>
    <col min="6" max="6" width="17.5" style="1" customWidth="1"/>
    <col min="7" max="7" width="15" style="1" customWidth="1"/>
    <col min="8" max="9" width="17.19921875" style="1" customWidth="1"/>
    <col min="10" max="10" width="14" style="1" bestFit="1" customWidth="1"/>
    <col min="11" max="11" width="13.69921875" style="1" bestFit="1" customWidth="1"/>
    <col min="12" max="16384" width="9" style="1"/>
  </cols>
  <sheetData>
    <row r="1" spans="1:17" x14ac:dyDescent="0.35">
      <c r="A1" s="66" t="s">
        <v>1421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7" x14ac:dyDescent="0.3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7" x14ac:dyDescent="0.3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2"/>
      <c r="M3" s="2"/>
      <c r="N3" s="2"/>
      <c r="O3" s="2"/>
      <c r="P3" s="2"/>
      <c r="Q3" s="2"/>
    </row>
    <row r="4" spans="1:17" s="6" customFormat="1" ht="54" x14ac:dyDescent="0.25">
      <c r="A4" s="3" t="s">
        <v>2</v>
      </c>
      <c r="B4" s="3" t="s">
        <v>3</v>
      </c>
      <c r="C4" s="4" t="s">
        <v>4</v>
      </c>
      <c r="D4" s="4" t="s">
        <v>5</v>
      </c>
      <c r="E4" s="5" t="s">
        <v>6</v>
      </c>
      <c r="F4" s="68" t="s">
        <v>7</v>
      </c>
      <c r="G4" s="69"/>
      <c r="H4" s="68" t="s">
        <v>8</v>
      </c>
      <c r="I4" s="69"/>
      <c r="J4" s="3" t="s">
        <v>9</v>
      </c>
      <c r="K4" s="3" t="s">
        <v>10</v>
      </c>
    </row>
    <row r="5" spans="1:17" s="12" customFormat="1" ht="54" x14ac:dyDescent="0.25">
      <c r="A5" s="7">
        <v>1</v>
      </c>
      <c r="B5" s="8" t="s">
        <v>271</v>
      </c>
      <c r="C5" s="9">
        <v>76419.399999999994</v>
      </c>
      <c r="D5" s="9">
        <v>76419.399999999994</v>
      </c>
      <c r="E5" s="7" t="s">
        <v>12</v>
      </c>
      <c r="F5" s="10" t="s">
        <v>224</v>
      </c>
      <c r="G5" s="11">
        <f t="shared" ref="G5:G58" si="0">C5</f>
        <v>76419.399999999994</v>
      </c>
      <c r="H5" s="10" t="s">
        <v>224</v>
      </c>
      <c r="I5" s="11">
        <f t="shared" ref="I5:I58" si="1">G5</f>
        <v>76419.399999999994</v>
      </c>
      <c r="J5" s="10" t="s">
        <v>14</v>
      </c>
      <c r="K5" s="10" t="s">
        <v>272</v>
      </c>
    </row>
    <row r="6" spans="1:17" s="12" customFormat="1" ht="54" x14ac:dyDescent="0.25">
      <c r="A6" s="7">
        <v>2</v>
      </c>
      <c r="B6" s="8" t="s">
        <v>273</v>
      </c>
      <c r="C6" s="9">
        <v>9571.15</v>
      </c>
      <c r="D6" s="9">
        <v>9571.15</v>
      </c>
      <c r="E6" s="7" t="s">
        <v>12</v>
      </c>
      <c r="F6" s="10" t="s">
        <v>47</v>
      </c>
      <c r="G6" s="11">
        <f t="shared" si="0"/>
        <v>9571.15</v>
      </c>
      <c r="H6" s="10" t="s">
        <v>47</v>
      </c>
      <c r="I6" s="11">
        <f t="shared" si="1"/>
        <v>9571.15</v>
      </c>
      <c r="J6" s="10" t="s">
        <v>14</v>
      </c>
      <c r="K6" s="10" t="s">
        <v>274</v>
      </c>
    </row>
    <row r="7" spans="1:17" s="12" customFormat="1" ht="54" x14ac:dyDescent="0.25">
      <c r="A7" s="7">
        <v>3</v>
      </c>
      <c r="B7" s="8" t="s">
        <v>275</v>
      </c>
      <c r="C7" s="9">
        <v>10914</v>
      </c>
      <c r="D7" s="9">
        <v>10914</v>
      </c>
      <c r="E7" s="7" t="s">
        <v>12</v>
      </c>
      <c r="F7" s="10" t="s">
        <v>276</v>
      </c>
      <c r="G7" s="11">
        <f t="shared" si="0"/>
        <v>10914</v>
      </c>
      <c r="H7" s="10" t="s">
        <v>276</v>
      </c>
      <c r="I7" s="11">
        <f t="shared" si="1"/>
        <v>10914</v>
      </c>
      <c r="J7" s="10" t="s">
        <v>14</v>
      </c>
      <c r="K7" s="10" t="s">
        <v>277</v>
      </c>
    </row>
    <row r="8" spans="1:17" s="12" customFormat="1" ht="54" x14ac:dyDescent="0.25">
      <c r="A8" s="7">
        <v>4</v>
      </c>
      <c r="B8" s="8" t="s">
        <v>278</v>
      </c>
      <c r="C8" s="9">
        <v>33630.1</v>
      </c>
      <c r="D8" s="9">
        <v>33630.1</v>
      </c>
      <c r="E8" s="7" t="s">
        <v>12</v>
      </c>
      <c r="F8" s="10" t="s">
        <v>212</v>
      </c>
      <c r="G8" s="11">
        <f t="shared" si="0"/>
        <v>33630.1</v>
      </c>
      <c r="H8" s="10" t="s">
        <v>212</v>
      </c>
      <c r="I8" s="11">
        <f t="shared" si="1"/>
        <v>33630.1</v>
      </c>
      <c r="J8" s="10" t="s">
        <v>14</v>
      </c>
      <c r="K8" s="10" t="s">
        <v>279</v>
      </c>
    </row>
    <row r="9" spans="1:17" s="12" customFormat="1" ht="54" x14ac:dyDescent="0.25">
      <c r="A9" s="7">
        <v>5</v>
      </c>
      <c r="B9" s="8" t="s">
        <v>280</v>
      </c>
      <c r="C9" s="9">
        <v>2675</v>
      </c>
      <c r="D9" s="9">
        <v>2675</v>
      </c>
      <c r="E9" s="7" t="s">
        <v>12</v>
      </c>
      <c r="F9" s="10" t="s">
        <v>212</v>
      </c>
      <c r="G9" s="11">
        <f t="shared" si="0"/>
        <v>2675</v>
      </c>
      <c r="H9" s="10" t="s">
        <v>212</v>
      </c>
      <c r="I9" s="11">
        <f t="shared" si="1"/>
        <v>2675</v>
      </c>
      <c r="J9" s="10" t="s">
        <v>14</v>
      </c>
      <c r="K9" s="10" t="s">
        <v>281</v>
      </c>
    </row>
    <row r="10" spans="1:17" s="12" customFormat="1" ht="72" x14ac:dyDescent="0.25">
      <c r="A10" s="7">
        <v>6</v>
      </c>
      <c r="B10" s="8" t="s">
        <v>282</v>
      </c>
      <c r="C10" s="9">
        <v>7020</v>
      </c>
      <c r="D10" s="9">
        <v>7020</v>
      </c>
      <c r="E10" s="7" t="s">
        <v>12</v>
      </c>
      <c r="F10" s="10" t="s">
        <v>44</v>
      </c>
      <c r="G10" s="11">
        <f t="shared" si="0"/>
        <v>7020</v>
      </c>
      <c r="H10" s="10" t="s">
        <v>44</v>
      </c>
      <c r="I10" s="11">
        <f t="shared" si="1"/>
        <v>7020</v>
      </c>
      <c r="J10" s="10" t="s">
        <v>14</v>
      </c>
      <c r="K10" s="10" t="s">
        <v>283</v>
      </c>
    </row>
    <row r="11" spans="1:17" s="12" customFormat="1" ht="98.25" customHeight="1" x14ac:dyDescent="0.25">
      <c r="A11" s="7">
        <v>7</v>
      </c>
      <c r="B11" s="8" t="s">
        <v>284</v>
      </c>
      <c r="C11" s="9">
        <v>9968.1200000000008</v>
      </c>
      <c r="D11" s="9">
        <v>9968.1200000000008</v>
      </c>
      <c r="E11" s="7" t="s">
        <v>12</v>
      </c>
      <c r="F11" s="10" t="s">
        <v>285</v>
      </c>
      <c r="G11" s="11">
        <f t="shared" si="0"/>
        <v>9968.1200000000008</v>
      </c>
      <c r="H11" s="10" t="s">
        <v>285</v>
      </c>
      <c r="I11" s="11">
        <f t="shared" si="1"/>
        <v>9968.1200000000008</v>
      </c>
      <c r="J11" s="10" t="s">
        <v>14</v>
      </c>
      <c r="K11" s="10" t="s">
        <v>286</v>
      </c>
    </row>
    <row r="12" spans="1:17" s="12" customFormat="1" ht="54" x14ac:dyDescent="0.25">
      <c r="A12" s="7">
        <v>8</v>
      </c>
      <c r="B12" s="8" t="s">
        <v>287</v>
      </c>
      <c r="C12" s="9">
        <v>20479.8</v>
      </c>
      <c r="D12" s="9">
        <v>20479.8</v>
      </c>
      <c r="E12" s="7" t="s">
        <v>12</v>
      </c>
      <c r="F12" s="10" t="s">
        <v>224</v>
      </c>
      <c r="G12" s="11">
        <f t="shared" si="0"/>
        <v>20479.8</v>
      </c>
      <c r="H12" s="10" t="s">
        <v>224</v>
      </c>
      <c r="I12" s="11">
        <f t="shared" si="1"/>
        <v>20479.8</v>
      </c>
      <c r="J12" s="10" t="s">
        <v>14</v>
      </c>
      <c r="K12" s="10" t="s">
        <v>288</v>
      </c>
    </row>
    <row r="13" spans="1:17" s="12" customFormat="1" ht="54" x14ac:dyDescent="0.25">
      <c r="A13" s="7">
        <v>9</v>
      </c>
      <c r="B13" s="8" t="s">
        <v>289</v>
      </c>
      <c r="C13" s="9">
        <v>14790</v>
      </c>
      <c r="D13" s="9">
        <v>14790</v>
      </c>
      <c r="E13" s="7" t="s">
        <v>12</v>
      </c>
      <c r="F13" s="10" t="s">
        <v>141</v>
      </c>
      <c r="G13" s="11">
        <f t="shared" si="0"/>
        <v>14790</v>
      </c>
      <c r="H13" s="10" t="s">
        <v>141</v>
      </c>
      <c r="I13" s="11">
        <f t="shared" si="1"/>
        <v>14790</v>
      </c>
      <c r="J13" s="10" t="s">
        <v>14</v>
      </c>
      <c r="K13" s="10" t="s">
        <v>290</v>
      </c>
    </row>
    <row r="14" spans="1:17" s="12" customFormat="1" ht="54" x14ac:dyDescent="0.25">
      <c r="A14" s="7">
        <v>10</v>
      </c>
      <c r="B14" s="8" t="s">
        <v>199</v>
      </c>
      <c r="C14" s="9">
        <v>5000</v>
      </c>
      <c r="D14" s="9">
        <v>3500</v>
      </c>
      <c r="E14" s="7" t="s">
        <v>12</v>
      </c>
      <c r="F14" s="10" t="s">
        <v>189</v>
      </c>
      <c r="G14" s="11">
        <v>3500</v>
      </c>
      <c r="H14" s="10" t="s">
        <v>189</v>
      </c>
      <c r="I14" s="11">
        <f t="shared" si="1"/>
        <v>3500</v>
      </c>
      <c r="J14" s="10" t="s">
        <v>14</v>
      </c>
      <c r="K14" s="10" t="s">
        <v>291</v>
      </c>
    </row>
    <row r="15" spans="1:17" s="12" customFormat="1" ht="54" x14ac:dyDescent="0.25">
      <c r="A15" s="7">
        <v>11</v>
      </c>
      <c r="B15" s="8" t="s">
        <v>199</v>
      </c>
      <c r="C15" s="9">
        <v>5500</v>
      </c>
      <c r="D15" s="9">
        <v>5500</v>
      </c>
      <c r="E15" s="7" t="s">
        <v>12</v>
      </c>
      <c r="F15" s="10" t="s">
        <v>189</v>
      </c>
      <c r="G15" s="11">
        <f t="shared" si="0"/>
        <v>5500</v>
      </c>
      <c r="H15" s="10" t="s">
        <v>189</v>
      </c>
      <c r="I15" s="11">
        <f t="shared" si="1"/>
        <v>5500</v>
      </c>
      <c r="J15" s="10" t="s">
        <v>14</v>
      </c>
      <c r="K15" s="10" t="s">
        <v>292</v>
      </c>
    </row>
    <row r="16" spans="1:17" s="12" customFormat="1" ht="54" x14ac:dyDescent="0.25">
      <c r="A16" s="7">
        <v>12</v>
      </c>
      <c r="B16" s="8" t="s">
        <v>293</v>
      </c>
      <c r="C16" s="9">
        <v>24000</v>
      </c>
      <c r="D16" s="9">
        <v>22100</v>
      </c>
      <c r="E16" s="7" t="s">
        <v>12</v>
      </c>
      <c r="F16" s="10" t="s">
        <v>189</v>
      </c>
      <c r="G16" s="11">
        <v>22100</v>
      </c>
      <c r="H16" s="10" t="s">
        <v>189</v>
      </c>
      <c r="I16" s="11">
        <f t="shared" si="1"/>
        <v>22100</v>
      </c>
      <c r="J16" s="10" t="s">
        <v>14</v>
      </c>
      <c r="K16" s="10" t="s">
        <v>294</v>
      </c>
    </row>
    <row r="17" spans="1:11" s="12" customFormat="1" ht="54" x14ac:dyDescent="0.25">
      <c r="A17" s="7">
        <v>13</v>
      </c>
      <c r="B17" s="8" t="s">
        <v>199</v>
      </c>
      <c r="C17" s="9">
        <v>13700</v>
      </c>
      <c r="D17" s="9">
        <v>10830</v>
      </c>
      <c r="E17" s="7" t="s">
        <v>12</v>
      </c>
      <c r="F17" s="10" t="s">
        <v>295</v>
      </c>
      <c r="G17" s="11">
        <v>10830</v>
      </c>
      <c r="H17" s="10" t="s">
        <v>295</v>
      </c>
      <c r="I17" s="11">
        <f t="shared" si="1"/>
        <v>10830</v>
      </c>
      <c r="J17" s="10" t="s">
        <v>14</v>
      </c>
      <c r="K17" s="10" t="s">
        <v>296</v>
      </c>
    </row>
    <row r="18" spans="1:11" s="12" customFormat="1" ht="54" x14ac:dyDescent="0.25">
      <c r="A18" s="7">
        <v>14</v>
      </c>
      <c r="B18" s="8" t="s">
        <v>297</v>
      </c>
      <c r="C18" s="9">
        <v>272900</v>
      </c>
      <c r="D18" s="9">
        <v>266100</v>
      </c>
      <c r="E18" s="7" t="s">
        <v>12</v>
      </c>
      <c r="F18" s="10" t="s">
        <v>189</v>
      </c>
      <c r="G18" s="11">
        <v>266100</v>
      </c>
      <c r="H18" s="10" t="s">
        <v>189</v>
      </c>
      <c r="I18" s="11">
        <f t="shared" si="1"/>
        <v>266100</v>
      </c>
      <c r="J18" s="10" t="s">
        <v>14</v>
      </c>
      <c r="K18" s="10" t="s">
        <v>298</v>
      </c>
    </row>
    <row r="19" spans="1:11" s="12" customFormat="1" ht="90" x14ac:dyDescent="0.25">
      <c r="A19" s="7">
        <v>15</v>
      </c>
      <c r="B19" s="8" t="s">
        <v>299</v>
      </c>
      <c r="C19" s="9">
        <v>9265</v>
      </c>
      <c r="D19" s="9">
        <v>9265</v>
      </c>
      <c r="E19" s="7" t="s">
        <v>12</v>
      </c>
      <c r="F19" s="10" t="s">
        <v>29</v>
      </c>
      <c r="G19" s="11">
        <f t="shared" si="0"/>
        <v>9265</v>
      </c>
      <c r="H19" s="10" t="s">
        <v>29</v>
      </c>
      <c r="I19" s="11">
        <f t="shared" si="1"/>
        <v>9265</v>
      </c>
      <c r="J19" s="10" t="s">
        <v>14</v>
      </c>
      <c r="K19" s="10" t="s">
        <v>300</v>
      </c>
    </row>
    <row r="20" spans="1:11" s="12" customFormat="1" ht="90" x14ac:dyDescent="0.25">
      <c r="A20" s="7">
        <v>16</v>
      </c>
      <c r="B20" s="8" t="s">
        <v>301</v>
      </c>
      <c r="C20" s="9">
        <v>14575</v>
      </c>
      <c r="D20" s="9">
        <v>14575</v>
      </c>
      <c r="E20" s="7" t="s">
        <v>12</v>
      </c>
      <c r="F20" s="10" t="s">
        <v>29</v>
      </c>
      <c r="G20" s="11">
        <f t="shared" si="0"/>
        <v>14575</v>
      </c>
      <c r="H20" s="10" t="s">
        <v>29</v>
      </c>
      <c r="I20" s="11">
        <f t="shared" si="1"/>
        <v>14575</v>
      </c>
      <c r="J20" s="10" t="s">
        <v>14</v>
      </c>
      <c r="K20" s="10" t="s">
        <v>302</v>
      </c>
    </row>
    <row r="21" spans="1:11" s="12" customFormat="1" ht="90" x14ac:dyDescent="0.25">
      <c r="A21" s="7">
        <v>17</v>
      </c>
      <c r="B21" s="8" t="s">
        <v>303</v>
      </c>
      <c r="C21" s="9">
        <v>5011</v>
      </c>
      <c r="D21" s="9">
        <v>5011</v>
      </c>
      <c r="E21" s="7" t="s">
        <v>12</v>
      </c>
      <c r="F21" s="10" t="s">
        <v>29</v>
      </c>
      <c r="G21" s="11">
        <f t="shared" si="0"/>
        <v>5011</v>
      </c>
      <c r="H21" s="10" t="s">
        <v>29</v>
      </c>
      <c r="I21" s="11">
        <f t="shared" si="1"/>
        <v>5011</v>
      </c>
      <c r="J21" s="10" t="s">
        <v>14</v>
      </c>
      <c r="K21" s="10" t="s">
        <v>304</v>
      </c>
    </row>
    <row r="22" spans="1:11" s="12" customFormat="1" ht="72" x14ac:dyDescent="0.25">
      <c r="A22" s="7">
        <v>18</v>
      </c>
      <c r="B22" s="8" t="s">
        <v>305</v>
      </c>
      <c r="C22" s="9">
        <v>8910</v>
      </c>
      <c r="D22" s="9">
        <v>8910</v>
      </c>
      <c r="E22" s="7" t="s">
        <v>12</v>
      </c>
      <c r="F22" s="10" t="s">
        <v>29</v>
      </c>
      <c r="G22" s="11">
        <f t="shared" si="0"/>
        <v>8910</v>
      </c>
      <c r="H22" s="10" t="s">
        <v>29</v>
      </c>
      <c r="I22" s="11">
        <f t="shared" si="1"/>
        <v>8910</v>
      </c>
      <c r="J22" s="10" t="s">
        <v>14</v>
      </c>
      <c r="K22" s="10" t="s">
        <v>306</v>
      </c>
    </row>
    <row r="23" spans="1:11" s="12" customFormat="1" ht="54" x14ac:dyDescent="0.25">
      <c r="A23" s="7">
        <v>19</v>
      </c>
      <c r="B23" s="8" t="s">
        <v>307</v>
      </c>
      <c r="C23" s="9">
        <v>156917</v>
      </c>
      <c r="D23" s="9">
        <v>156917</v>
      </c>
      <c r="E23" s="7" t="s">
        <v>12</v>
      </c>
      <c r="F23" s="10" t="s">
        <v>29</v>
      </c>
      <c r="G23" s="11">
        <f t="shared" si="0"/>
        <v>156917</v>
      </c>
      <c r="H23" s="10" t="s">
        <v>29</v>
      </c>
      <c r="I23" s="11">
        <f t="shared" si="1"/>
        <v>156917</v>
      </c>
      <c r="J23" s="10" t="s">
        <v>14</v>
      </c>
      <c r="K23" s="10" t="s">
        <v>308</v>
      </c>
    </row>
    <row r="24" spans="1:11" s="12" customFormat="1" ht="54" x14ac:dyDescent="0.25">
      <c r="A24" s="7">
        <v>20</v>
      </c>
      <c r="B24" s="8" t="s">
        <v>309</v>
      </c>
      <c r="C24" s="9">
        <v>7100</v>
      </c>
      <c r="D24" s="9">
        <v>7100</v>
      </c>
      <c r="E24" s="7" t="s">
        <v>12</v>
      </c>
      <c r="F24" s="10" t="s">
        <v>310</v>
      </c>
      <c r="G24" s="11">
        <f t="shared" si="0"/>
        <v>7100</v>
      </c>
      <c r="H24" s="10" t="s">
        <v>310</v>
      </c>
      <c r="I24" s="11">
        <f t="shared" si="1"/>
        <v>7100</v>
      </c>
      <c r="J24" s="10" t="s">
        <v>14</v>
      </c>
      <c r="K24" s="10" t="s">
        <v>311</v>
      </c>
    </row>
    <row r="25" spans="1:11" s="12" customFormat="1" ht="54" x14ac:dyDescent="0.25">
      <c r="A25" s="7">
        <v>21</v>
      </c>
      <c r="B25" s="8" t="s">
        <v>113</v>
      </c>
      <c r="C25" s="9">
        <v>12800</v>
      </c>
      <c r="D25" s="9">
        <v>12800</v>
      </c>
      <c r="E25" s="7" t="s">
        <v>12</v>
      </c>
      <c r="F25" s="10" t="s">
        <v>312</v>
      </c>
      <c r="G25" s="11">
        <f t="shared" si="0"/>
        <v>12800</v>
      </c>
      <c r="H25" s="10" t="s">
        <v>312</v>
      </c>
      <c r="I25" s="11">
        <f t="shared" si="1"/>
        <v>12800</v>
      </c>
      <c r="J25" s="10" t="s">
        <v>14</v>
      </c>
      <c r="K25" s="10" t="s">
        <v>313</v>
      </c>
    </row>
    <row r="26" spans="1:11" s="12" customFormat="1" ht="54" x14ac:dyDescent="0.25">
      <c r="A26" s="7">
        <v>22</v>
      </c>
      <c r="B26" s="8" t="s">
        <v>113</v>
      </c>
      <c r="C26" s="9">
        <v>38400</v>
      </c>
      <c r="D26" s="9">
        <v>38400</v>
      </c>
      <c r="E26" s="7" t="s">
        <v>12</v>
      </c>
      <c r="F26" s="10" t="s">
        <v>312</v>
      </c>
      <c r="G26" s="11">
        <f t="shared" si="0"/>
        <v>38400</v>
      </c>
      <c r="H26" s="10" t="s">
        <v>312</v>
      </c>
      <c r="I26" s="11">
        <f t="shared" si="1"/>
        <v>38400</v>
      </c>
      <c r="J26" s="10" t="s">
        <v>14</v>
      </c>
      <c r="K26" s="10" t="s">
        <v>314</v>
      </c>
    </row>
    <row r="27" spans="1:11" s="12" customFormat="1" ht="54" x14ac:dyDescent="0.25">
      <c r="A27" s="7">
        <v>23</v>
      </c>
      <c r="B27" s="8" t="s">
        <v>315</v>
      </c>
      <c r="C27" s="9">
        <v>150000</v>
      </c>
      <c r="D27" s="9">
        <v>148730</v>
      </c>
      <c r="E27" s="7" t="s">
        <v>12</v>
      </c>
      <c r="F27" s="10" t="s">
        <v>212</v>
      </c>
      <c r="G27" s="11">
        <v>149479</v>
      </c>
      <c r="H27" s="10" t="s">
        <v>212</v>
      </c>
      <c r="I27" s="11">
        <f t="shared" si="1"/>
        <v>149479</v>
      </c>
      <c r="J27" s="10" t="s">
        <v>14</v>
      </c>
      <c r="K27" s="10" t="s">
        <v>316</v>
      </c>
    </row>
    <row r="28" spans="1:11" s="12" customFormat="1" ht="90" x14ac:dyDescent="0.25">
      <c r="A28" s="7">
        <v>24</v>
      </c>
      <c r="B28" s="8" t="s">
        <v>317</v>
      </c>
      <c r="C28" s="9">
        <v>3935</v>
      </c>
      <c r="D28" s="9">
        <v>3935</v>
      </c>
      <c r="E28" s="7" t="s">
        <v>12</v>
      </c>
      <c r="F28" s="10" t="s">
        <v>318</v>
      </c>
      <c r="G28" s="11">
        <f t="shared" si="0"/>
        <v>3935</v>
      </c>
      <c r="H28" s="10" t="s">
        <v>318</v>
      </c>
      <c r="I28" s="11">
        <f t="shared" si="1"/>
        <v>3935</v>
      </c>
      <c r="J28" s="10" t="s">
        <v>14</v>
      </c>
      <c r="K28" s="10" t="s">
        <v>319</v>
      </c>
    </row>
    <row r="29" spans="1:11" s="12" customFormat="1" ht="90" x14ac:dyDescent="0.25">
      <c r="A29" s="7">
        <v>25</v>
      </c>
      <c r="B29" s="8" t="s">
        <v>320</v>
      </c>
      <c r="C29" s="9">
        <v>685</v>
      </c>
      <c r="D29" s="9">
        <v>685</v>
      </c>
      <c r="E29" s="7" t="s">
        <v>12</v>
      </c>
      <c r="F29" s="10" t="s">
        <v>318</v>
      </c>
      <c r="G29" s="11">
        <f t="shared" si="0"/>
        <v>685</v>
      </c>
      <c r="H29" s="10" t="s">
        <v>318</v>
      </c>
      <c r="I29" s="11">
        <f t="shared" si="1"/>
        <v>685</v>
      </c>
      <c r="J29" s="10" t="s">
        <v>14</v>
      </c>
      <c r="K29" s="10" t="s">
        <v>321</v>
      </c>
    </row>
    <row r="30" spans="1:11" s="12" customFormat="1" ht="90" x14ac:dyDescent="0.25">
      <c r="A30" s="7">
        <v>26</v>
      </c>
      <c r="B30" s="8" t="s">
        <v>322</v>
      </c>
      <c r="C30" s="9">
        <v>955</v>
      </c>
      <c r="D30" s="9">
        <v>955</v>
      </c>
      <c r="E30" s="7" t="s">
        <v>12</v>
      </c>
      <c r="F30" s="10" t="s">
        <v>318</v>
      </c>
      <c r="G30" s="11">
        <f t="shared" si="0"/>
        <v>955</v>
      </c>
      <c r="H30" s="10" t="s">
        <v>318</v>
      </c>
      <c r="I30" s="11">
        <f t="shared" si="1"/>
        <v>955</v>
      </c>
      <c r="J30" s="10" t="s">
        <v>14</v>
      </c>
      <c r="K30" s="10" t="s">
        <v>323</v>
      </c>
    </row>
    <row r="31" spans="1:11" s="12" customFormat="1" ht="72" x14ac:dyDescent="0.25">
      <c r="A31" s="7">
        <v>27</v>
      </c>
      <c r="B31" s="8" t="s">
        <v>324</v>
      </c>
      <c r="C31" s="9">
        <v>1740</v>
      </c>
      <c r="D31" s="9">
        <v>1740</v>
      </c>
      <c r="E31" s="7" t="s">
        <v>12</v>
      </c>
      <c r="F31" s="10" t="s">
        <v>318</v>
      </c>
      <c r="G31" s="11">
        <f t="shared" si="0"/>
        <v>1740</v>
      </c>
      <c r="H31" s="10" t="s">
        <v>318</v>
      </c>
      <c r="I31" s="11">
        <f t="shared" si="1"/>
        <v>1740</v>
      </c>
      <c r="J31" s="10" t="s">
        <v>14</v>
      </c>
      <c r="K31" s="10" t="s">
        <v>325</v>
      </c>
    </row>
    <row r="32" spans="1:11" s="12" customFormat="1" ht="54" x14ac:dyDescent="0.25">
      <c r="A32" s="7">
        <v>28</v>
      </c>
      <c r="B32" s="8" t="s">
        <v>326</v>
      </c>
      <c r="C32" s="9">
        <v>10764.2</v>
      </c>
      <c r="D32" s="9">
        <v>10764.2</v>
      </c>
      <c r="E32" s="7" t="s">
        <v>12</v>
      </c>
      <c r="F32" s="10" t="s">
        <v>224</v>
      </c>
      <c r="G32" s="11">
        <f t="shared" si="0"/>
        <v>10764.2</v>
      </c>
      <c r="H32" s="10" t="s">
        <v>224</v>
      </c>
      <c r="I32" s="11">
        <f t="shared" si="1"/>
        <v>10764.2</v>
      </c>
      <c r="J32" s="10" t="s">
        <v>14</v>
      </c>
      <c r="K32" s="10" t="s">
        <v>327</v>
      </c>
    </row>
    <row r="33" spans="1:11" s="12" customFormat="1" ht="54" x14ac:dyDescent="0.25">
      <c r="A33" s="7">
        <v>29</v>
      </c>
      <c r="B33" s="8" t="s">
        <v>328</v>
      </c>
      <c r="C33" s="9">
        <v>98664.7</v>
      </c>
      <c r="D33" s="9">
        <v>98664.7</v>
      </c>
      <c r="E33" s="7" t="s">
        <v>12</v>
      </c>
      <c r="F33" s="10" t="s">
        <v>212</v>
      </c>
      <c r="G33" s="11">
        <f t="shared" si="0"/>
        <v>98664.7</v>
      </c>
      <c r="H33" s="10" t="s">
        <v>212</v>
      </c>
      <c r="I33" s="11">
        <f t="shared" si="1"/>
        <v>98664.7</v>
      </c>
      <c r="J33" s="10" t="s">
        <v>14</v>
      </c>
      <c r="K33" s="10" t="s">
        <v>329</v>
      </c>
    </row>
    <row r="34" spans="1:11" s="12" customFormat="1" ht="54" x14ac:dyDescent="0.25">
      <c r="A34" s="7">
        <v>30</v>
      </c>
      <c r="B34" s="8" t="s">
        <v>330</v>
      </c>
      <c r="C34" s="9">
        <v>535</v>
      </c>
      <c r="D34" s="9">
        <v>535</v>
      </c>
      <c r="E34" s="7" t="s">
        <v>12</v>
      </c>
      <c r="F34" s="10" t="s">
        <v>212</v>
      </c>
      <c r="G34" s="11">
        <f t="shared" si="0"/>
        <v>535</v>
      </c>
      <c r="H34" s="10" t="s">
        <v>212</v>
      </c>
      <c r="I34" s="11">
        <f t="shared" si="1"/>
        <v>535</v>
      </c>
      <c r="J34" s="10" t="s">
        <v>14</v>
      </c>
      <c r="K34" s="10" t="s">
        <v>331</v>
      </c>
    </row>
    <row r="35" spans="1:11" s="12" customFormat="1" ht="72" x14ac:dyDescent="0.25">
      <c r="A35" s="7">
        <v>31</v>
      </c>
      <c r="B35" s="8" t="s">
        <v>332</v>
      </c>
      <c r="C35" s="9">
        <v>1360</v>
      </c>
      <c r="D35" s="9">
        <v>1360</v>
      </c>
      <c r="E35" s="7" t="s">
        <v>12</v>
      </c>
      <c r="F35" s="10" t="s">
        <v>333</v>
      </c>
      <c r="G35" s="11">
        <f t="shared" si="0"/>
        <v>1360</v>
      </c>
      <c r="H35" s="10" t="s">
        <v>333</v>
      </c>
      <c r="I35" s="11">
        <f t="shared" si="1"/>
        <v>1360</v>
      </c>
      <c r="J35" s="10" t="s">
        <v>14</v>
      </c>
      <c r="K35" s="10" t="s">
        <v>334</v>
      </c>
    </row>
    <row r="36" spans="1:11" s="12" customFormat="1" ht="90" x14ac:dyDescent="0.25">
      <c r="A36" s="7">
        <v>32</v>
      </c>
      <c r="B36" s="8" t="s">
        <v>335</v>
      </c>
      <c r="C36" s="9">
        <v>5236</v>
      </c>
      <c r="D36" s="9">
        <v>5236</v>
      </c>
      <c r="E36" s="7" t="s">
        <v>12</v>
      </c>
      <c r="F36" s="10" t="s">
        <v>336</v>
      </c>
      <c r="G36" s="11">
        <f t="shared" si="0"/>
        <v>5236</v>
      </c>
      <c r="H36" s="10" t="s">
        <v>336</v>
      </c>
      <c r="I36" s="11">
        <f t="shared" si="1"/>
        <v>5236</v>
      </c>
      <c r="J36" s="10" t="s">
        <v>14</v>
      </c>
      <c r="K36" s="10" t="s">
        <v>337</v>
      </c>
    </row>
    <row r="37" spans="1:11" s="12" customFormat="1" ht="54" x14ac:dyDescent="0.25">
      <c r="A37" s="7">
        <v>33</v>
      </c>
      <c r="B37" s="8" t="s">
        <v>338</v>
      </c>
      <c r="C37" s="9">
        <v>2070</v>
      </c>
      <c r="D37" s="9">
        <v>2070</v>
      </c>
      <c r="E37" s="7" t="s">
        <v>12</v>
      </c>
      <c r="F37" s="10" t="s">
        <v>29</v>
      </c>
      <c r="G37" s="11">
        <f t="shared" si="0"/>
        <v>2070</v>
      </c>
      <c r="H37" s="10" t="s">
        <v>29</v>
      </c>
      <c r="I37" s="11">
        <f t="shared" si="1"/>
        <v>2070</v>
      </c>
      <c r="J37" s="10" t="s">
        <v>14</v>
      </c>
      <c r="K37" s="10" t="s">
        <v>339</v>
      </c>
    </row>
    <row r="38" spans="1:11" s="12" customFormat="1" ht="54" x14ac:dyDescent="0.25">
      <c r="A38" s="7">
        <v>34</v>
      </c>
      <c r="B38" s="8" t="s">
        <v>340</v>
      </c>
      <c r="C38" s="9">
        <v>257</v>
      </c>
      <c r="D38" s="9">
        <v>257</v>
      </c>
      <c r="E38" s="7" t="s">
        <v>12</v>
      </c>
      <c r="F38" s="10" t="s">
        <v>38</v>
      </c>
      <c r="G38" s="11">
        <f t="shared" si="0"/>
        <v>257</v>
      </c>
      <c r="H38" s="10" t="s">
        <v>38</v>
      </c>
      <c r="I38" s="11">
        <f t="shared" si="1"/>
        <v>257</v>
      </c>
      <c r="J38" s="10" t="s">
        <v>14</v>
      </c>
      <c r="K38" s="10" t="s">
        <v>341</v>
      </c>
    </row>
    <row r="39" spans="1:11" s="12" customFormat="1" ht="54" x14ac:dyDescent="0.25">
      <c r="A39" s="7">
        <v>35</v>
      </c>
      <c r="B39" s="8" t="s">
        <v>342</v>
      </c>
      <c r="C39" s="9">
        <v>140000</v>
      </c>
      <c r="D39" s="9">
        <v>140000</v>
      </c>
      <c r="E39" s="7" t="s">
        <v>12</v>
      </c>
      <c r="F39" s="10" t="s">
        <v>56</v>
      </c>
      <c r="G39" s="11">
        <f t="shared" si="0"/>
        <v>140000</v>
      </c>
      <c r="H39" s="10" t="s">
        <v>56</v>
      </c>
      <c r="I39" s="11">
        <f t="shared" si="1"/>
        <v>140000</v>
      </c>
      <c r="J39" s="10" t="s">
        <v>14</v>
      </c>
      <c r="K39" s="10" t="s">
        <v>343</v>
      </c>
    </row>
    <row r="40" spans="1:11" s="12" customFormat="1" ht="72" x14ac:dyDescent="0.25">
      <c r="A40" s="7">
        <v>36</v>
      </c>
      <c r="B40" s="8" t="s">
        <v>344</v>
      </c>
      <c r="C40" s="9">
        <v>900</v>
      </c>
      <c r="D40" s="9">
        <v>900</v>
      </c>
      <c r="E40" s="7" t="s">
        <v>12</v>
      </c>
      <c r="F40" s="10" t="s">
        <v>44</v>
      </c>
      <c r="G40" s="11">
        <f t="shared" si="0"/>
        <v>900</v>
      </c>
      <c r="H40" s="10" t="s">
        <v>44</v>
      </c>
      <c r="I40" s="11">
        <f t="shared" si="1"/>
        <v>900</v>
      </c>
      <c r="J40" s="10" t="s">
        <v>14</v>
      </c>
      <c r="K40" s="10" t="s">
        <v>345</v>
      </c>
    </row>
    <row r="41" spans="1:11" s="12" customFormat="1" ht="72" x14ac:dyDescent="0.25">
      <c r="A41" s="7">
        <v>37</v>
      </c>
      <c r="B41" s="8" t="s">
        <v>346</v>
      </c>
      <c r="C41" s="9">
        <v>11500</v>
      </c>
      <c r="D41" s="9">
        <v>11500</v>
      </c>
      <c r="E41" s="7" t="s">
        <v>12</v>
      </c>
      <c r="F41" s="10" t="s">
        <v>44</v>
      </c>
      <c r="G41" s="11">
        <f t="shared" si="0"/>
        <v>11500</v>
      </c>
      <c r="H41" s="10" t="s">
        <v>44</v>
      </c>
      <c r="I41" s="11">
        <f t="shared" si="1"/>
        <v>11500</v>
      </c>
      <c r="J41" s="10" t="s">
        <v>14</v>
      </c>
      <c r="K41" s="10" t="s">
        <v>347</v>
      </c>
    </row>
    <row r="42" spans="1:11" s="12" customFormat="1" ht="54" x14ac:dyDescent="0.25">
      <c r="A42" s="7">
        <v>38</v>
      </c>
      <c r="B42" s="8" t="s">
        <v>348</v>
      </c>
      <c r="C42" s="9">
        <v>1970</v>
      </c>
      <c r="D42" s="9">
        <v>1970</v>
      </c>
      <c r="E42" s="7" t="s">
        <v>12</v>
      </c>
      <c r="F42" s="10" t="s">
        <v>29</v>
      </c>
      <c r="G42" s="11">
        <f t="shared" si="0"/>
        <v>1970</v>
      </c>
      <c r="H42" s="10" t="s">
        <v>29</v>
      </c>
      <c r="I42" s="11">
        <f t="shared" si="1"/>
        <v>1970</v>
      </c>
      <c r="J42" s="10" t="s">
        <v>14</v>
      </c>
      <c r="K42" s="10" t="s">
        <v>349</v>
      </c>
    </row>
    <row r="43" spans="1:11" s="12" customFormat="1" ht="42" customHeight="1" x14ac:dyDescent="0.25">
      <c r="A43" s="7">
        <v>39</v>
      </c>
      <c r="B43" s="8" t="s">
        <v>350</v>
      </c>
      <c r="C43" s="9">
        <v>400</v>
      </c>
      <c r="D43" s="9">
        <v>400</v>
      </c>
      <c r="E43" s="7" t="s">
        <v>12</v>
      </c>
      <c r="F43" s="10" t="s">
        <v>351</v>
      </c>
      <c r="G43" s="11">
        <f t="shared" si="0"/>
        <v>400</v>
      </c>
      <c r="H43" s="10" t="s">
        <v>351</v>
      </c>
      <c r="I43" s="11">
        <f t="shared" si="1"/>
        <v>400</v>
      </c>
      <c r="J43" s="10" t="s">
        <v>14</v>
      </c>
      <c r="K43" s="10" t="s">
        <v>352</v>
      </c>
    </row>
    <row r="44" spans="1:11" s="12" customFormat="1" ht="90" x14ac:dyDescent="0.25">
      <c r="A44" s="7">
        <v>40</v>
      </c>
      <c r="B44" s="8" t="s">
        <v>353</v>
      </c>
      <c r="C44" s="9">
        <v>550</v>
      </c>
      <c r="D44" s="9">
        <v>550</v>
      </c>
      <c r="E44" s="7" t="s">
        <v>12</v>
      </c>
      <c r="F44" s="10" t="s">
        <v>354</v>
      </c>
      <c r="G44" s="11">
        <f t="shared" si="0"/>
        <v>550</v>
      </c>
      <c r="H44" s="10" t="s">
        <v>354</v>
      </c>
      <c r="I44" s="11">
        <f t="shared" si="1"/>
        <v>550</v>
      </c>
      <c r="J44" s="10" t="s">
        <v>14</v>
      </c>
      <c r="K44" s="10" t="s">
        <v>355</v>
      </c>
    </row>
    <row r="45" spans="1:11" s="12" customFormat="1" ht="54" x14ac:dyDescent="0.25">
      <c r="A45" s="7">
        <v>41</v>
      </c>
      <c r="B45" s="8" t="s">
        <v>356</v>
      </c>
      <c r="C45" s="9">
        <v>19900</v>
      </c>
      <c r="D45" s="9">
        <v>18190</v>
      </c>
      <c r="E45" s="7" t="s">
        <v>12</v>
      </c>
      <c r="F45" s="10" t="s">
        <v>212</v>
      </c>
      <c r="G45" s="11">
        <v>18190</v>
      </c>
      <c r="H45" s="10" t="s">
        <v>212</v>
      </c>
      <c r="I45" s="11">
        <f t="shared" si="1"/>
        <v>18190</v>
      </c>
      <c r="J45" s="10" t="s">
        <v>14</v>
      </c>
      <c r="K45" s="10" t="s">
        <v>357</v>
      </c>
    </row>
    <row r="46" spans="1:11" s="12" customFormat="1" ht="54" x14ac:dyDescent="0.25">
      <c r="A46" s="7">
        <v>42</v>
      </c>
      <c r="B46" s="8" t="s">
        <v>358</v>
      </c>
      <c r="C46" s="9">
        <v>27820</v>
      </c>
      <c r="D46" s="9">
        <v>27820</v>
      </c>
      <c r="E46" s="7" t="s">
        <v>12</v>
      </c>
      <c r="F46" s="10" t="s">
        <v>175</v>
      </c>
      <c r="G46" s="11">
        <f t="shared" si="0"/>
        <v>27820</v>
      </c>
      <c r="H46" s="10" t="s">
        <v>175</v>
      </c>
      <c r="I46" s="11">
        <f t="shared" si="1"/>
        <v>27820</v>
      </c>
      <c r="J46" s="10" t="s">
        <v>14</v>
      </c>
      <c r="K46" s="10" t="s">
        <v>359</v>
      </c>
    </row>
    <row r="47" spans="1:11" s="12" customFormat="1" ht="54" x14ac:dyDescent="0.25">
      <c r="A47" s="7">
        <v>43</v>
      </c>
      <c r="B47" s="8" t="s">
        <v>360</v>
      </c>
      <c r="C47" s="9">
        <v>321</v>
      </c>
      <c r="D47" s="9">
        <v>321</v>
      </c>
      <c r="E47" s="7" t="s">
        <v>12</v>
      </c>
      <c r="F47" s="10" t="s">
        <v>38</v>
      </c>
      <c r="G47" s="11">
        <f t="shared" si="0"/>
        <v>321</v>
      </c>
      <c r="H47" s="10" t="s">
        <v>38</v>
      </c>
      <c r="I47" s="11">
        <f t="shared" si="1"/>
        <v>321</v>
      </c>
      <c r="J47" s="10" t="s">
        <v>14</v>
      </c>
      <c r="K47" s="10" t="s">
        <v>361</v>
      </c>
    </row>
    <row r="48" spans="1:11" s="12" customFormat="1" ht="54" x14ac:dyDescent="0.25">
      <c r="A48" s="7">
        <v>44</v>
      </c>
      <c r="B48" s="8" t="s">
        <v>362</v>
      </c>
      <c r="C48" s="9">
        <v>7500</v>
      </c>
      <c r="D48" s="9">
        <v>7500</v>
      </c>
      <c r="E48" s="7" t="s">
        <v>12</v>
      </c>
      <c r="F48" s="10" t="s">
        <v>29</v>
      </c>
      <c r="G48" s="11">
        <f t="shared" si="0"/>
        <v>7500</v>
      </c>
      <c r="H48" s="10" t="s">
        <v>29</v>
      </c>
      <c r="I48" s="11">
        <f t="shared" si="1"/>
        <v>7500</v>
      </c>
      <c r="J48" s="10" t="s">
        <v>14</v>
      </c>
      <c r="K48" s="10" t="s">
        <v>363</v>
      </c>
    </row>
    <row r="49" spans="1:13" s="12" customFormat="1" ht="54" x14ac:dyDescent="0.25">
      <c r="A49" s="7">
        <v>45</v>
      </c>
      <c r="B49" s="8" t="s">
        <v>364</v>
      </c>
      <c r="C49" s="9">
        <v>14766</v>
      </c>
      <c r="D49" s="9">
        <v>14766</v>
      </c>
      <c r="E49" s="7" t="s">
        <v>12</v>
      </c>
      <c r="F49" s="10" t="s">
        <v>212</v>
      </c>
      <c r="G49" s="11">
        <f t="shared" si="0"/>
        <v>14766</v>
      </c>
      <c r="H49" s="10" t="s">
        <v>212</v>
      </c>
      <c r="I49" s="11">
        <f t="shared" si="1"/>
        <v>14766</v>
      </c>
      <c r="J49" s="10" t="s">
        <v>14</v>
      </c>
      <c r="K49" s="10" t="s">
        <v>365</v>
      </c>
    </row>
    <row r="50" spans="1:13" s="12" customFormat="1" ht="72" x14ac:dyDescent="0.25">
      <c r="A50" s="7">
        <v>46</v>
      </c>
      <c r="B50" s="8" t="s">
        <v>366</v>
      </c>
      <c r="C50" s="9">
        <v>19655</v>
      </c>
      <c r="D50" s="9">
        <v>19655</v>
      </c>
      <c r="E50" s="7" t="s">
        <v>12</v>
      </c>
      <c r="F50" s="10" t="s">
        <v>38</v>
      </c>
      <c r="G50" s="11">
        <f t="shared" si="0"/>
        <v>19655</v>
      </c>
      <c r="H50" s="10" t="s">
        <v>38</v>
      </c>
      <c r="I50" s="11">
        <f t="shared" si="1"/>
        <v>19655</v>
      </c>
      <c r="J50" s="10" t="s">
        <v>14</v>
      </c>
      <c r="K50" s="10" t="s">
        <v>367</v>
      </c>
    </row>
    <row r="51" spans="1:13" s="12" customFormat="1" ht="54" x14ac:dyDescent="0.25">
      <c r="A51" s="7">
        <v>47</v>
      </c>
      <c r="B51" s="8" t="s">
        <v>368</v>
      </c>
      <c r="C51" s="9">
        <v>2258</v>
      </c>
      <c r="D51" s="9">
        <v>2258</v>
      </c>
      <c r="E51" s="7" t="s">
        <v>12</v>
      </c>
      <c r="F51" s="10" t="s">
        <v>38</v>
      </c>
      <c r="G51" s="11">
        <f t="shared" si="0"/>
        <v>2258</v>
      </c>
      <c r="H51" s="10" t="s">
        <v>38</v>
      </c>
      <c r="I51" s="11">
        <f t="shared" si="1"/>
        <v>2258</v>
      </c>
      <c r="J51" s="10" t="s">
        <v>14</v>
      </c>
      <c r="K51" s="10" t="s">
        <v>369</v>
      </c>
    </row>
    <row r="52" spans="1:13" s="12" customFormat="1" ht="54" x14ac:dyDescent="0.25">
      <c r="A52" s="7">
        <v>48</v>
      </c>
      <c r="B52" s="8" t="s">
        <v>370</v>
      </c>
      <c r="C52" s="9">
        <v>4892</v>
      </c>
      <c r="D52" s="9">
        <v>4892</v>
      </c>
      <c r="E52" s="7" t="s">
        <v>12</v>
      </c>
      <c r="F52" s="10" t="s">
        <v>38</v>
      </c>
      <c r="G52" s="11">
        <f t="shared" si="0"/>
        <v>4892</v>
      </c>
      <c r="H52" s="10" t="s">
        <v>38</v>
      </c>
      <c r="I52" s="11">
        <f t="shared" si="1"/>
        <v>4892</v>
      </c>
      <c r="J52" s="10" t="s">
        <v>14</v>
      </c>
      <c r="K52" s="10" t="s">
        <v>371</v>
      </c>
    </row>
    <row r="53" spans="1:13" s="12" customFormat="1" ht="54" x14ac:dyDescent="0.25">
      <c r="A53" s="7">
        <v>49</v>
      </c>
      <c r="B53" s="8" t="s">
        <v>372</v>
      </c>
      <c r="C53" s="9">
        <v>4700</v>
      </c>
      <c r="D53" s="9">
        <v>4700</v>
      </c>
      <c r="E53" s="7" t="s">
        <v>12</v>
      </c>
      <c r="F53" s="10" t="s">
        <v>373</v>
      </c>
      <c r="G53" s="11">
        <f t="shared" si="0"/>
        <v>4700</v>
      </c>
      <c r="H53" s="10" t="s">
        <v>373</v>
      </c>
      <c r="I53" s="11">
        <f t="shared" si="1"/>
        <v>4700</v>
      </c>
      <c r="J53" s="10" t="s">
        <v>14</v>
      </c>
      <c r="K53" s="10" t="s">
        <v>374</v>
      </c>
    </row>
    <row r="54" spans="1:13" s="12" customFormat="1" ht="54" x14ac:dyDescent="0.25">
      <c r="A54" s="7">
        <v>50</v>
      </c>
      <c r="B54" s="8" t="s">
        <v>375</v>
      </c>
      <c r="C54" s="9">
        <v>1605</v>
      </c>
      <c r="D54" s="9">
        <v>1605</v>
      </c>
      <c r="E54" s="7" t="s">
        <v>12</v>
      </c>
      <c r="F54" s="10" t="s">
        <v>65</v>
      </c>
      <c r="G54" s="11">
        <f t="shared" si="0"/>
        <v>1605</v>
      </c>
      <c r="H54" s="10" t="s">
        <v>65</v>
      </c>
      <c r="I54" s="11">
        <f t="shared" si="1"/>
        <v>1605</v>
      </c>
      <c r="J54" s="10" t="s">
        <v>14</v>
      </c>
      <c r="K54" s="10" t="s">
        <v>376</v>
      </c>
    </row>
    <row r="55" spans="1:13" s="12" customFormat="1" ht="54" x14ac:dyDescent="0.25">
      <c r="A55" s="7">
        <v>51</v>
      </c>
      <c r="B55" s="8" t="s">
        <v>377</v>
      </c>
      <c r="C55" s="9">
        <v>2839</v>
      </c>
      <c r="D55" s="9">
        <v>2839</v>
      </c>
      <c r="E55" s="7" t="s">
        <v>12</v>
      </c>
      <c r="F55" s="10" t="s">
        <v>38</v>
      </c>
      <c r="G55" s="11">
        <f t="shared" si="0"/>
        <v>2839</v>
      </c>
      <c r="H55" s="10" t="s">
        <v>38</v>
      </c>
      <c r="I55" s="11">
        <f t="shared" si="1"/>
        <v>2839</v>
      </c>
      <c r="J55" s="10" t="s">
        <v>14</v>
      </c>
      <c r="K55" s="10" t="s">
        <v>378</v>
      </c>
    </row>
    <row r="56" spans="1:13" s="12" customFormat="1" ht="54" x14ac:dyDescent="0.25">
      <c r="A56" s="7">
        <v>52</v>
      </c>
      <c r="B56" s="8" t="s">
        <v>379</v>
      </c>
      <c r="C56" s="9">
        <v>404460</v>
      </c>
      <c r="D56" s="9">
        <v>404460</v>
      </c>
      <c r="E56" s="7" t="s">
        <v>12</v>
      </c>
      <c r="F56" s="10" t="s">
        <v>380</v>
      </c>
      <c r="G56" s="11">
        <f t="shared" si="0"/>
        <v>404460</v>
      </c>
      <c r="H56" s="10" t="s">
        <v>380</v>
      </c>
      <c r="I56" s="11">
        <f t="shared" si="1"/>
        <v>404460</v>
      </c>
      <c r="J56" s="10" t="s">
        <v>14</v>
      </c>
      <c r="K56" s="10" t="s">
        <v>381</v>
      </c>
    </row>
    <row r="57" spans="1:13" s="12" customFormat="1" ht="54" x14ac:dyDescent="0.25">
      <c r="A57" s="7">
        <v>53</v>
      </c>
      <c r="B57" s="8" t="s">
        <v>382</v>
      </c>
      <c r="C57" s="9">
        <v>482385.96</v>
      </c>
      <c r="D57" s="9">
        <v>482385.96</v>
      </c>
      <c r="E57" s="7" t="s">
        <v>12</v>
      </c>
      <c r="F57" s="10" t="s">
        <v>383</v>
      </c>
      <c r="G57" s="11">
        <f t="shared" si="0"/>
        <v>482385.96</v>
      </c>
      <c r="H57" s="10" t="s">
        <v>383</v>
      </c>
      <c r="I57" s="11">
        <f t="shared" si="1"/>
        <v>482385.96</v>
      </c>
      <c r="J57" s="10" t="s">
        <v>14</v>
      </c>
      <c r="K57" s="10" t="s">
        <v>384</v>
      </c>
    </row>
    <row r="58" spans="1:13" s="12" customFormat="1" ht="54" x14ac:dyDescent="0.25">
      <c r="A58" s="7">
        <v>54</v>
      </c>
      <c r="B58" s="8" t="s">
        <v>267</v>
      </c>
      <c r="C58" s="9">
        <v>50000</v>
      </c>
      <c r="D58" s="9">
        <v>50000</v>
      </c>
      <c r="E58" s="7" t="s">
        <v>12</v>
      </c>
      <c r="F58" s="10" t="s">
        <v>44</v>
      </c>
      <c r="G58" s="11">
        <f t="shared" si="0"/>
        <v>50000</v>
      </c>
      <c r="H58" s="10" t="s">
        <v>44</v>
      </c>
      <c r="I58" s="11">
        <f t="shared" si="1"/>
        <v>50000</v>
      </c>
      <c r="J58" s="10" t="s">
        <v>14</v>
      </c>
      <c r="K58" s="10" t="s">
        <v>385</v>
      </c>
    </row>
    <row r="59" spans="1:13" s="12" customFormat="1" x14ac:dyDescent="0.25">
      <c r="A59" s="15"/>
      <c r="B59" s="16"/>
      <c r="C59" s="17"/>
      <c r="D59" s="17"/>
      <c r="E59" s="15"/>
      <c r="F59" s="18"/>
      <c r="G59" s="40"/>
      <c r="H59" s="18"/>
      <c r="I59" s="40"/>
      <c r="J59" s="18"/>
      <c r="K59" s="18"/>
    </row>
    <row r="60" spans="1:13" s="12" customFormat="1" x14ac:dyDescent="0.25">
      <c r="A60" s="15"/>
      <c r="B60" s="16"/>
      <c r="C60" s="17"/>
      <c r="D60" s="17"/>
      <c r="E60" s="15"/>
      <c r="F60" s="18"/>
      <c r="G60" s="40"/>
      <c r="H60" s="18"/>
      <c r="I60" s="40"/>
      <c r="J60" s="18"/>
      <c r="K60" s="18"/>
    </row>
    <row r="61" spans="1:13" s="12" customFormat="1" x14ac:dyDescent="0.25">
      <c r="A61" s="15"/>
      <c r="B61" s="16"/>
      <c r="C61" s="17"/>
      <c r="D61" s="17"/>
      <c r="E61" s="15"/>
      <c r="F61" s="18"/>
      <c r="G61" s="40"/>
      <c r="H61" s="18"/>
      <c r="I61" s="40"/>
      <c r="J61" s="18"/>
      <c r="K61" s="18"/>
    </row>
    <row r="62" spans="1:13" s="12" customFormat="1" ht="108" x14ac:dyDescent="0.25">
      <c r="A62" s="7">
        <v>55</v>
      </c>
      <c r="B62" s="8" t="s">
        <v>386</v>
      </c>
      <c r="C62" s="9">
        <v>6505000</v>
      </c>
      <c r="D62" s="9">
        <v>6507776.9199999999</v>
      </c>
      <c r="E62" s="7" t="s">
        <v>149</v>
      </c>
      <c r="F62" s="10" t="s">
        <v>387</v>
      </c>
      <c r="G62" s="11">
        <v>6500000</v>
      </c>
      <c r="H62" s="10" t="s">
        <v>388</v>
      </c>
      <c r="I62" s="11">
        <f>G62</f>
        <v>6500000</v>
      </c>
      <c r="J62" s="10" t="s">
        <v>389</v>
      </c>
      <c r="K62" s="10" t="s">
        <v>390</v>
      </c>
    </row>
    <row r="63" spans="1:13" s="12" customFormat="1" x14ac:dyDescent="0.25">
      <c r="A63" s="15"/>
      <c r="B63" s="16"/>
      <c r="C63" s="17"/>
      <c r="D63" s="17"/>
      <c r="E63" s="15"/>
      <c r="F63" s="18"/>
      <c r="G63" s="18"/>
      <c r="H63" s="18"/>
      <c r="I63" s="18"/>
      <c r="J63" s="18"/>
      <c r="K63" s="18"/>
    </row>
    <row r="64" spans="1:13" s="12" customFormat="1" x14ac:dyDescent="0.25">
      <c r="A64" s="15"/>
      <c r="B64" s="19" t="s">
        <v>158</v>
      </c>
      <c r="C64" s="20" t="s">
        <v>159</v>
      </c>
      <c r="D64" s="20" t="s">
        <v>160</v>
      </c>
      <c r="F64" s="17"/>
      <c r="G64" s="15"/>
      <c r="H64" s="21"/>
      <c r="I64" s="21"/>
      <c r="J64" s="18"/>
      <c r="K64" s="18"/>
      <c r="L64" s="18"/>
      <c r="M64" s="18"/>
    </row>
    <row r="65" spans="1:13" s="12" customFormat="1" x14ac:dyDescent="0.25">
      <c r="A65" s="15"/>
      <c r="B65" s="8" t="s">
        <v>161</v>
      </c>
      <c r="C65" s="9">
        <v>54</v>
      </c>
      <c r="D65" s="9">
        <f>SUM(I5:I58)</f>
        <v>2218868.4299999997</v>
      </c>
      <c r="F65" s="17"/>
      <c r="G65" s="15"/>
      <c r="H65" s="21"/>
      <c r="I65" s="21"/>
      <c r="J65" s="18"/>
      <c r="K65" s="18"/>
      <c r="L65" s="18"/>
      <c r="M65" s="18"/>
    </row>
    <row r="66" spans="1:13" ht="21" customHeight="1" x14ac:dyDescent="0.4">
      <c r="B66" s="23" t="s">
        <v>162</v>
      </c>
      <c r="C66" s="24">
        <v>1</v>
      </c>
      <c r="D66" s="24">
        <f>SUM(I62)</f>
        <v>6500000</v>
      </c>
      <c r="F66" s="25"/>
      <c r="G66" s="26"/>
      <c r="H66" s="27"/>
      <c r="I66" s="27"/>
      <c r="J66" s="27"/>
      <c r="K66" s="28"/>
      <c r="M66" s="22"/>
    </row>
    <row r="67" spans="1:13" ht="23.4" customHeight="1" x14ac:dyDescent="0.4">
      <c r="B67" s="29" t="s">
        <v>163</v>
      </c>
      <c r="C67" s="30">
        <f>SUM(C65:C66)</f>
        <v>55</v>
      </c>
      <c r="D67" s="30">
        <f>SUM(D65:D66)</f>
        <v>8718868.4299999997</v>
      </c>
      <c r="F67" s="25"/>
      <c r="G67" s="26"/>
      <c r="H67" s="26"/>
      <c r="I67" s="26"/>
      <c r="J67" s="26"/>
      <c r="K67" s="31"/>
      <c r="M67" s="22"/>
    </row>
    <row r="68" spans="1:13" ht="23.4" customHeight="1" x14ac:dyDescent="0.4">
      <c r="B68" s="32"/>
      <c r="C68" s="33"/>
      <c r="D68" s="34"/>
      <c r="E68" s="34"/>
      <c r="F68" s="25"/>
      <c r="G68" s="26"/>
      <c r="H68" s="26"/>
      <c r="I68" s="26"/>
      <c r="J68" s="26"/>
      <c r="K68" s="31"/>
      <c r="M68" s="22"/>
    </row>
    <row r="69" spans="1:13" ht="23.4" customHeight="1" x14ac:dyDescent="0.4">
      <c r="B69" s="32"/>
      <c r="C69" s="33"/>
      <c r="D69" s="34"/>
      <c r="E69" s="34"/>
      <c r="F69" s="25"/>
      <c r="G69" s="26"/>
      <c r="H69" s="26"/>
      <c r="I69" s="26"/>
      <c r="J69" s="26"/>
      <c r="K69" s="31"/>
      <c r="M69" s="22"/>
    </row>
    <row r="70" spans="1:13" ht="23.4" customHeight="1" x14ac:dyDescent="0.4">
      <c r="B70" s="32"/>
      <c r="C70" s="33"/>
      <c r="D70" s="34"/>
      <c r="E70" s="34"/>
      <c r="F70" s="25"/>
      <c r="G70" s="26"/>
      <c r="H70" s="26"/>
      <c r="I70" s="26"/>
      <c r="J70" s="26"/>
      <c r="K70" s="31"/>
      <c r="M70" s="22"/>
    </row>
    <row r="71" spans="1:13" ht="21" customHeight="1" x14ac:dyDescent="0.4">
      <c r="B71" s="32"/>
      <c r="C71" s="35"/>
      <c r="E71" s="25"/>
      <c r="F71" s="65" t="s">
        <v>164</v>
      </c>
      <c r="G71" s="65"/>
      <c r="H71" s="65"/>
      <c r="I71" s="26"/>
      <c r="J71" s="26"/>
      <c r="K71" s="31"/>
      <c r="M71" s="22"/>
    </row>
    <row r="72" spans="1:13" ht="21" customHeight="1" x14ac:dyDescent="0.4">
      <c r="B72" s="32"/>
      <c r="C72" s="35"/>
      <c r="E72" s="25"/>
      <c r="F72" s="65" t="s">
        <v>165</v>
      </c>
      <c r="G72" s="65"/>
      <c r="H72" s="65"/>
      <c r="I72" s="26"/>
      <c r="J72" s="26"/>
      <c r="K72" s="31"/>
      <c r="M72" s="22"/>
    </row>
    <row r="73" spans="1:13" s="12" customFormat="1" x14ac:dyDescent="0.25">
      <c r="A73" s="15"/>
      <c r="B73" s="16"/>
      <c r="C73" s="17"/>
      <c r="D73" s="17"/>
      <c r="E73" s="15"/>
      <c r="F73" s="18"/>
      <c r="G73" s="18"/>
      <c r="H73" s="18"/>
      <c r="I73" s="18"/>
      <c r="J73" s="18"/>
      <c r="K73" s="18"/>
    </row>
    <row r="74" spans="1:13" s="12" customFormat="1" x14ac:dyDescent="0.25">
      <c r="A74" s="15"/>
      <c r="B74" s="16"/>
      <c r="C74" s="17"/>
      <c r="D74" s="17"/>
      <c r="E74" s="15"/>
      <c r="F74" s="18"/>
      <c r="G74" s="18"/>
      <c r="H74" s="18"/>
      <c r="I74" s="18"/>
      <c r="J74" s="18"/>
      <c r="K74" s="18"/>
    </row>
  </sheetData>
  <autoFilter ref="A4:K58" xr:uid="{FE324925-695A-44D6-A96F-72C54D3FCBCC}">
    <sortState xmlns:xlrd2="http://schemas.microsoft.com/office/spreadsheetml/2017/richdata2" ref="A5:K58">
      <sortCondition ref="K4:K58"/>
    </sortState>
  </autoFilter>
  <mergeCells count="7">
    <mergeCell ref="F71:H71"/>
    <mergeCell ref="F72:H72"/>
    <mergeCell ref="A1:K1"/>
    <mergeCell ref="A2:K2"/>
    <mergeCell ref="A3:K3"/>
    <mergeCell ref="F4:G4"/>
    <mergeCell ref="H4:I4"/>
  </mergeCells>
  <pageMargins left="0.11811023622047245" right="0.11811023622047245" top="0.55118110236220474" bottom="0.55118110236220474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E5DA3-6B45-4E2C-9155-BE42566C6132}">
  <dimension ref="A1:Q86"/>
  <sheetViews>
    <sheetView view="pageBreakPreview" topLeftCell="A73" zoomScale="96" zoomScaleNormal="136" zoomScaleSheetLayoutView="96" zoomScalePageLayoutView="50" workbookViewId="0">
      <selection activeCell="F74" sqref="F74"/>
    </sheetView>
  </sheetViews>
  <sheetFormatPr defaultColWidth="9" defaultRowHeight="18" x14ac:dyDescent="0.35"/>
  <cols>
    <col min="1" max="1" width="5.09765625" style="22" bestFit="1" customWidth="1"/>
    <col min="2" max="2" width="27.8984375" style="36" customWidth="1"/>
    <col min="3" max="3" width="14" style="25" bestFit="1" customWidth="1"/>
    <col min="4" max="4" width="18" style="25" bestFit="1" customWidth="1"/>
    <col min="5" max="5" width="10.59765625" style="1" bestFit="1" customWidth="1"/>
    <col min="6" max="6" width="19.3984375" style="1" customWidth="1"/>
    <col min="7" max="7" width="14.8984375" style="1" customWidth="1"/>
    <col min="8" max="8" width="17.19921875" style="1" customWidth="1"/>
    <col min="9" max="9" width="14.296875" style="1" customWidth="1"/>
    <col min="10" max="10" width="14" style="1" bestFit="1" customWidth="1"/>
    <col min="11" max="11" width="13.69921875" style="1" bestFit="1" customWidth="1"/>
    <col min="12" max="16384" width="9" style="1"/>
  </cols>
  <sheetData>
    <row r="1" spans="1:17" x14ac:dyDescent="0.35">
      <c r="A1" s="66" t="s">
        <v>1422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7" x14ac:dyDescent="0.3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7" x14ac:dyDescent="0.3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2"/>
      <c r="M3" s="2"/>
      <c r="N3" s="2"/>
      <c r="O3" s="2"/>
      <c r="P3" s="2"/>
      <c r="Q3" s="2"/>
    </row>
    <row r="4" spans="1:17" s="6" customFormat="1" ht="60" customHeight="1" x14ac:dyDescent="0.25">
      <c r="A4" s="3" t="s">
        <v>2</v>
      </c>
      <c r="B4" s="3" t="s">
        <v>3</v>
      </c>
      <c r="C4" s="4" t="s">
        <v>4</v>
      </c>
      <c r="D4" s="4" t="s">
        <v>5</v>
      </c>
      <c r="E4" s="5" t="s">
        <v>6</v>
      </c>
      <c r="F4" s="68" t="s">
        <v>7</v>
      </c>
      <c r="G4" s="69"/>
      <c r="H4" s="68" t="s">
        <v>8</v>
      </c>
      <c r="I4" s="69"/>
      <c r="J4" s="3" t="s">
        <v>9</v>
      </c>
      <c r="K4" s="3" t="s">
        <v>10</v>
      </c>
    </row>
    <row r="5" spans="1:17" s="12" customFormat="1" ht="54" x14ac:dyDescent="0.25">
      <c r="A5" s="7">
        <v>1</v>
      </c>
      <c r="B5" s="8" t="s">
        <v>391</v>
      </c>
      <c r="C5" s="9">
        <v>37990</v>
      </c>
      <c r="D5" s="9">
        <f>C5</f>
        <v>37990</v>
      </c>
      <c r="E5" s="7" t="s">
        <v>12</v>
      </c>
      <c r="F5" s="10" t="s">
        <v>29</v>
      </c>
      <c r="G5" s="11">
        <f t="shared" ref="G5:G68" si="0">C5</f>
        <v>37990</v>
      </c>
      <c r="H5" s="10" t="str">
        <f t="shared" ref="H5:I20" si="1">F5</f>
        <v>ภัทร์วาณิชย์</v>
      </c>
      <c r="I5" s="11">
        <f t="shared" si="1"/>
        <v>37990</v>
      </c>
      <c r="J5" s="10" t="s">
        <v>14</v>
      </c>
      <c r="K5" s="10" t="s">
        <v>392</v>
      </c>
    </row>
    <row r="6" spans="1:17" s="12" customFormat="1" ht="54" x14ac:dyDescent="0.25">
      <c r="A6" s="7">
        <v>2</v>
      </c>
      <c r="B6" s="8" t="s">
        <v>393</v>
      </c>
      <c r="C6" s="9">
        <v>22000</v>
      </c>
      <c r="D6" s="9">
        <v>22000</v>
      </c>
      <c r="E6" s="7" t="s">
        <v>12</v>
      </c>
      <c r="F6" s="10" t="s">
        <v>394</v>
      </c>
      <c r="G6" s="11">
        <f t="shared" si="0"/>
        <v>22000</v>
      </c>
      <c r="H6" s="10" t="str">
        <f t="shared" si="1"/>
        <v>อุษาตุ๊กตา 2</v>
      </c>
      <c r="I6" s="11">
        <f t="shared" si="1"/>
        <v>22000</v>
      </c>
      <c r="J6" s="10" t="s">
        <v>14</v>
      </c>
      <c r="K6" s="10" t="s">
        <v>395</v>
      </c>
    </row>
    <row r="7" spans="1:17" s="12" customFormat="1" ht="54" x14ac:dyDescent="0.25">
      <c r="A7" s="7">
        <v>3</v>
      </c>
      <c r="B7" s="8" t="s">
        <v>396</v>
      </c>
      <c r="C7" s="9">
        <v>17000</v>
      </c>
      <c r="D7" s="9">
        <f>C7</f>
        <v>17000</v>
      </c>
      <c r="E7" s="7" t="s">
        <v>12</v>
      </c>
      <c r="F7" s="10" t="s">
        <v>397</v>
      </c>
      <c r="G7" s="11">
        <f t="shared" si="0"/>
        <v>17000</v>
      </c>
      <c r="H7" s="10" t="str">
        <f t="shared" si="1"/>
        <v>นายปัณณทัต  กฤชชัยพฤกษ์</v>
      </c>
      <c r="I7" s="11">
        <f t="shared" si="1"/>
        <v>17000</v>
      </c>
      <c r="J7" s="10" t="s">
        <v>14</v>
      </c>
      <c r="K7" s="10" t="s">
        <v>398</v>
      </c>
    </row>
    <row r="8" spans="1:17" s="12" customFormat="1" ht="99" customHeight="1" x14ac:dyDescent="0.25">
      <c r="A8" s="7">
        <v>4</v>
      </c>
      <c r="B8" s="8" t="s">
        <v>399</v>
      </c>
      <c r="C8" s="9">
        <v>13000</v>
      </c>
      <c r="D8" s="9">
        <f>C8</f>
        <v>13000</v>
      </c>
      <c r="E8" s="7" t="s">
        <v>12</v>
      </c>
      <c r="F8" s="10" t="s">
        <v>400</v>
      </c>
      <c r="G8" s="11">
        <f t="shared" si="0"/>
        <v>13000</v>
      </c>
      <c r="H8" s="10" t="str">
        <f t="shared" si="1"/>
        <v>นายจำนงค์  ทองประไพ</v>
      </c>
      <c r="I8" s="11">
        <f t="shared" si="1"/>
        <v>13000</v>
      </c>
      <c r="J8" s="10" t="s">
        <v>14</v>
      </c>
      <c r="K8" s="10" t="s">
        <v>401</v>
      </c>
    </row>
    <row r="9" spans="1:17" s="12" customFormat="1" ht="54" x14ac:dyDescent="0.25">
      <c r="A9" s="7">
        <v>5</v>
      </c>
      <c r="B9" s="8" t="s">
        <v>402</v>
      </c>
      <c r="C9" s="9">
        <v>37700</v>
      </c>
      <c r="D9" s="9">
        <v>35363.5</v>
      </c>
      <c r="E9" s="7" t="s">
        <v>12</v>
      </c>
      <c r="F9" s="10" t="s">
        <v>212</v>
      </c>
      <c r="G9" s="11">
        <v>35363.5</v>
      </c>
      <c r="H9" s="10" t="str">
        <f t="shared" si="1"/>
        <v>เอ คอม เซอร์วิส</v>
      </c>
      <c r="I9" s="11">
        <f t="shared" si="1"/>
        <v>35363.5</v>
      </c>
      <c r="J9" s="10" t="s">
        <v>14</v>
      </c>
      <c r="K9" s="10" t="s">
        <v>403</v>
      </c>
    </row>
    <row r="10" spans="1:17" s="12" customFormat="1" ht="54" x14ac:dyDescent="0.25">
      <c r="A10" s="7">
        <v>6</v>
      </c>
      <c r="B10" s="8" t="s">
        <v>404</v>
      </c>
      <c r="C10" s="9">
        <v>16000</v>
      </c>
      <c r="D10" s="9">
        <v>15943</v>
      </c>
      <c r="E10" s="7" t="s">
        <v>12</v>
      </c>
      <c r="F10" s="10" t="s">
        <v>212</v>
      </c>
      <c r="G10" s="11">
        <v>15943</v>
      </c>
      <c r="H10" s="10" t="str">
        <f t="shared" si="1"/>
        <v>เอ คอม เซอร์วิส</v>
      </c>
      <c r="I10" s="11">
        <f t="shared" si="1"/>
        <v>15943</v>
      </c>
      <c r="J10" s="10" t="s">
        <v>14</v>
      </c>
      <c r="K10" s="10" t="s">
        <v>405</v>
      </c>
    </row>
    <row r="11" spans="1:17" s="12" customFormat="1" ht="54" x14ac:dyDescent="0.25">
      <c r="A11" s="7">
        <v>7</v>
      </c>
      <c r="B11" s="8" t="s">
        <v>406</v>
      </c>
      <c r="C11" s="9">
        <v>23000</v>
      </c>
      <c r="D11" s="9">
        <v>20790</v>
      </c>
      <c r="E11" s="7" t="s">
        <v>12</v>
      </c>
      <c r="F11" s="10" t="s">
        <v>295</v>
      </c>
      <c r="G11" s="11">
        <v>20700</v>
      </c>
      <c r="H11" s="10" t="str">
        <f t="shared" si="1"/>
        <v>คณะบุคคลเนตรโพธิ์แก้ว</v>
      </c>
      <c r="I11" s="11">
        <f t="shared" si="1"/>
        <v>20700</v>
      </c>
      <c r="J11" s="10" t="s">
        <v>14</v>
      </c>
      <c r="K11" s="10" t="s">
        <v>407</v>
      </c>
    </row>
    <row r="12" spans="1:17" s="12" customFormat="1" ht="98.25" customHeight="1" x14ac:dyDescent="0.25">
      <c r="A12" s="7">
        <v>8</v>
      </c>
      <c r="B12" s="8" t="s">
        <v>408</v>
      </c>
      <c r="C12" s="9">
        <v>5107.1099999999997</v>
      </c>
      <c r="D12" s="9">
        <f>C12</f>
        <v>5107.1099999999997</v>
      </c>
      <c r="E12" s="7" t="s">
        <v>12</v>
      </c>
      <c r="F12" s="10" t="s">
        <v>47</v>
      </c>
      <c r="G12" s="11">
        <f t="shared" si="0"/>
        <v>5107.1099999999997</v>
      </c>
      <c r="H12" s="10" t="str">
        <f t="shared" si="1"/>
        <v>บจก.สมบัติ โฮมมาร์ท</v>
      </c>
      <c r="I12" s="11">
        <f t="shared" si="1"/>
        <v>5107.1099999999997</v>
      </c>
      <c r="J12" s="10" t="s">
        <v>14</v>
      </c>
      <c r="K12" s="10" t="s">
        <v>409</v>
      </c>
    </row>
    <row r="13" spans="1:17" s="12" customFormat="1" ht="54" x14ac:dyDescent="0.25">
      <c r="A13" s="7">
        <v>9</v>
      </c>
      <c r="B13" s="8" t="s">
        <v>410</v>
      </c>
      <c r="C13" s="9">
        <v>17530</v>
      </c>
      <c r="D13" s="9">
        <f>C13</f>
        <v>17530</v>
      </c>
      <c r="E13" s="7" t="s">
        <v>12</v>
      </c>
      <c r="F13" s="10" t="s">
        <v>411</v>
      </c>
      <c r="G13" s="11">
        <f t="shared" si="0"/>
        <v>17530</v>
      </c>
      <c r="H13" s="10" t="str">
        <f t="shared" si="1"/>
        <v>หจก.อุดมชัยวิทย์</v>
      </c>
      <c r="I13" s="11">
        <f t="shared" si="1"/>
        <v>17530</v>
      </c>
      <c r="J13" s="10" t="s">
        <v>14</v>
      </c>
      <c r="K13" s="10" t="s">
        <v>412</v>
      </c>
    </row>
    <row r="14" spans="1:17" s="12" customFormat="1" ht="54" x14ac:dyDescent="0.25">
      <c r="A14" s="7">
        <v>10</v>
      </c>
      <c r="B14" s="8" t="s">
        <v>413</v>
      </c>
      <c r="C14" s="9">
        <v>1570</v>
      </c>
      <c r="D14" s="9">
        <f>C14</f>
        <v>1570</v>
      </c>
      <c r="E14" s="7" t="s">
        <v>12</v>
      </c>
      <c r="F14" s="10" t="s">
        <v>414</v>
      </c>
      <c r="G14" s="11">
        <f t="shared" si="0"/>
        <v>1570</v>
      </c>
      <c r="H14" s="10" t="str">
        <f t="shared" si="1"/>
        <v>นายไชยวัฒน์  ชนประชา</v>
      </c>
      <c r="I14" s="11">
        <f t="shared" si="1"/>
        <v>1570</v>
      </c>
      <c r="J14" s="10" t="s">
        <v>14</v>
      </c>
      <c r="K14" s="10" t="s">
        <v>415</v>
      </c>
    </row>
    <row r="15" spans="1:17" s="12" customFormat="1" ht="54" x14ac:dyDescent="0.25">
      <c r="A15" s="7">
        <v>11</v>
      </c>
      <c r="B15" s="8" t="s">
        <v>416</v>
      </c>
      <c r="C15" s="9">
        <v>25000</v>
      </c>
      <c r="D15" s="9">
        <v>25000</v>
      </c>
      <c r="E15" s="7" t="s">
        <v>12</v>
      </c>
      <c r="F15" s="10" t="s">
        <v>88</v>
      </c>
      <c r="G15" s="11">
        <f t="shared" si="0"/>
        <v>25000</v>
      </c>
      <c r="H15" s="10" t="s">
        <v>88</v>
      </c>
      <c r="I15" s="11">
        <f t="shared" si="1"/>
        <v>25000</v>
      </c>
      <c r="J15" s="10" t="s">
        <v>14</v>
      </c>
      <c r="K15" s="10" t="s">
        <v>417</v>
      </c>
    </row>
    <row r="16" spans="1:17" s="12" customFormat="1" ht="54" x14ac:dyDescent="0.25">
      <c r="A16" s="7">
        <v>12</v>
      </c>
      <c r="B16" s="8" t="s">
        <v>418</v>
      </c>
      <c r="C16" s="9">
        <v>42000</v>
      </c>
      <c r="D16" s="9">
        <v>42000</v>
      </c>
      <c r="E16" s="7" t="s">
        <v>12</v>
      </c>
      <c r="F16" s="10" t="s">
        <v>419</v>
      </c>
      <c r="G16" s="11">
        <f t="shared" si="0"/>
        <v>42000</v>
      </c>
      <c r="H16" s="10" t="s">
        <v>419</v>
      </c>
      <c r="I16" s="11">
        <f t="shared" si="1"/>
        <v>42000</v>
      </c>
      <c r="J16" s="10" t="s">
        <v>14</v>
      </c>
      <c r="K16" s="10" t="s">
        <v>420</v>
      </c>
    </row>
    <row r="17" spans="1:11" s="12" customFormat="1" ht="54" x14ac:dyDescent="0.25">
      <c r="A17" s="7">
        <v>13</v>
      </c>
      <c r="B17" s="8" t="s">
        <v>421</v>
      </c>
      <c r="C17" s="9">
        <v>26850</v>
      </c>
      <c r="D17" s="9">
        <v>26850</v>
      </c>
      <c r="E17" s="7" t="s">
        <v>12</v>
      </c>
      <c r="F17" s="10" t="s">
        <v>422</v>
      </c>
      <c r="G17" s="11">
        <f t="shared" si="0"/>
        <v>26850</v>
      </c>
      <c r="H17" s="10" t="s">
        <v>422</v>
      </c>
      <c r="I17" s="11">
        <f t="shared" si="1"/>
        <v>26850</v>
      </c>
      <c r="J17" s="10" t="s">
        <v>14</v>
      </c>
      <c r="K17" s="10" t="s">
        <v>423</v>
      </c>
    </row>
    <row r="18" spans="1:11" s="12" customFormat="1" ht="54" x14ac:dyDescent="0.25">
      <c r="A18" s="7">
        <v>14</v>
      </c>
      <c r="B18" s="8" t="s">
        <v>424</v>
      </c>
      <c r="C18" s="9">
        <v>70000</v>
      </c>
      <c r="D18" s="9">
        <v>70000</v>
      </c>
      <c r="E18" s="7" t="s">
        <v>12</v>
      </c>
      <c r="F18" s="10" t="s">
        <v>425</v>
      </c>
      <c r="G18" s="11">
        <f t="shared" si="0"/>
        <v>70000</v>
      </c>
      <c r="H18" s="10" t="s">
        <v>425</v>
      </c>
      <c r="I18" s="11">
        <f t="shared" si="1"/>
        <v>70000</v>
      </c>
      <c r="J18" s="10" t="s">
        <v>14</v>
      </c>
      <c r="K18" s="10" t="s">
        <v>426</v>
      </c>
    </row>
    <row r="19" spans="1:11" s="12" customFormat="1" ht="54" x14ac:dyDescent="0.25">
      <c r="A19" s="7">
        <v>15</v>
      </c>
      <c r="B19" s="8" t="s">
        <v>427</v>
      </c>
      <c r="C19" s="9">
        <v>120000</v>
      </c>
      <c r="D19" s="9">
        <v>120000</v>
      </c>
      <c r="E19" s="7" t="s">
        <v>12</v>
      </c>
      <c r="F19" s="10" t="s">
        <v>428</v>
      </c>
      <c r="G19" s="11">
        <f t="shared" si="0"/>
        <v>120000</v>
      </c>
      <c r="H19" s="10" t="s">
        <v>428</v>
      </c>
      <c r="I19" s="11">
        <f t="shared" si="1"/>
        <v>120000</v>
      </c>
      <c r="J19" s="10" t="s">
        <v>14</v>
      </c>
      <c r="K19" s="10" t="s">
        <v>429</v>
      </c>
    </row>
    <row r="20" spans="1:11" s="12" customFormat="1" ht="144" x14ac:dyDescent="0.25">
      <c r="A20" s="7">
        <v>16</v>
      </c>
      <c r="B20" s="8" t="s">
        <v>430</v>
      </c>
      <c r="C20" s="9">
        <v>500</v>
      </c>
      <c r="D20" s="9">
        <v>500</v>
      </c>
      <c r="E20" s="7" t="s">
        <v>12</v>
      </c>
      <c r="F20" s="10" t="s">
        <v>431</v>
      </c>
      <c r="G20" s="11">
        <f t="shared" si="0"/>
        <v>500</v>
      </c>
      <c r="H20" s="10" t="s">
        <v>431</v>
      </c>
      <c r="I20" s="11">
        <f t="shared" si="1"/>
        <v>500</v>
      </c>
      <c r="J20" s="10" t="s">
        <v>14</v>
      </c>
      <c r="K20" s="10" t="s">
        <v>432</v>
      </c>
    </row>
    <row r="21" spans="1:11" s="12" customFormat="1" ht="144" x14ac:dyDescent="0.25">
      <c r="A21" s="7">
        <v>17</v>
      </c>
      <c r="B21" s="8" t="s">
        <v>430</v>
      </c>
      <c r="C21" s="9">
        <v>500</v>
      </c>
      <c r="D21" s="9">
        <v>500</v>
      </c>
      <c r="E21" s="7" t="s">
        <v>12</v>
      </c>
      <c r="F21" s="10" t="s">
        <v>433</v>
      </c>
      <c r="G21" s="11">
        <f t="shared" si="0"/>
        <v>500</v>
      </c>
      <c r="H21" s="10" t="s">
        <v>433</v>
      </c>
      <c r="I21" s="11">
        <f t="shared" ref="I21:I73" si="2">G21</f>
        <v>500</v>
      </c>
      <c r="J21" s="10" t="s">
        <v>14</v>
      </c>
      <c r="K21" s="10" t="s">
        <v>434</v>
      </c>
    </row>
    <row r="22" spans="1:11" s="12" customFormat="1" ht="144" x14ac:dyDescent="0.25">
      <c r="A22" s="7">
        <v>18</v>
      </c>
      <c r="B22" s="8" t="s">
        <v>430</v>
      </c>
      <c r="C22" s="9">
        <v>500</v>
      </c>
      <c r="D22" s="9">
        <v>500</v>
      </c>
      <c r="E22" s="7" t="s">
        <v>12</v>
      </c>
      <c r="F22" s="10" t="s">
        <v>435</v>
      </c>
      <c r="G22" s="11">
        <f t="shared" si="0"/>
        <v>500</v>
      </c>
      <c r="H22" s="10" t="s">
        <v>435</v>
      </c>
      <c r="I22" s="11">
        <f t="shared" si="2"/>
        <v>500</v>
      </c>
      <c r="J22" s="10" t="s">
        <v>14</v>
      </c>
      <c r="K22" s="10" t="s">
        <v>436</v>
      </c>
    </row>
    <row r="23" spans="1:11" s="12" customFormat="1" ht="54" x14ac:dyDescent="0.25">
      <c r="A23" s="7">
        <v>19</v>
      </c>
      <c r="B23" s="8" t="s">
        <v>437</v>
      </c>
      <c r="C23" s="9">
        <v>16500</v>
      </c>
      <c r="D23" s="9">
        <v>16500</v>
      </c>
      <c r="E23" s="7" t="s">
        <v>12</v>
      </c>
      <c r="F23" s="10" t="s">
        <v>438</v>
      </c>
      <c r="G23" s="11">
        <f t="shared" si="0"/>
        <v>16500</v>
      </c>
      <c r="H23" s="10" t="s">
        <v>438</v>
      </c>
      <c r="I23" s="11">
        <f t="shared" si="2"/>
        <v>16500</v>
      </c>
      <c r="J23" s="10" t="s">
        <v>14</v>
      </c>
      <c r="K23" s="10" t="s">
        <v>439</v>
      </c>
    </row>
    <row r="24" spans="1:11" s="12" customFormat="1" ht="54" x14ac:dyDescent="0.25">
      <c r="A24" s="7">
        <v>20</v>
      </c>
      <c r="B24" s="8" t="s">
        <v>440</v>
      </c>
      <c r="C24" s="9">
        <v>1498</v>
      </c>
      <c r="D24" s="9">
        <v>1498</v>
      </c>
      <c r="E24" s="7" t="s">
        <v>12</v>
      </c>
      <c r="F24" s="10" t="s">
        <v>212</v>
      </c>
      <c r="G24" s="11">
        <f t="shared" si="0"/>
        <v>1498</v>
      </c>
      <c r="H24" s="10" t="s">
        <v>212</v>
      </c>
      <c r="I24" s="11">
        <f t="shared" si="2"/>
        <v>1498</v>
      </c>
      <c r="J24" s="10" t="s">
        <v>14</v>
      </c>
      <c r="K24" s="10" t="s">
        <v>441</v>
      </c>
    </row>
    <row r="25" spans="1:11" s="12" customFormat="1" ht="54" x14ac:dyDescent="0.25">
      <c r="A25" s="7">
        <v>21</v>
      </c>
      <c r="B25" s="8" t="s">
        <v>442</v>
      </c>
      <c r="C25" s="9">
        <v>749</v>
      </c>
      <c r="D25" s="9">
        <v>749</v>
      </c>
      <c r="E25" s="7" t="s">
        <v>12</v>
      </c>
      <c r="F25" s="10" t="s">
        <v>212</v>
      </c>
      <c r="G25" s="11">
        <f t="shared" si="0"/>
        <v>749</v>
      </c>
      <c r="H25" s="10" t="s">
        <v>212</v>
      </c>
      <c r="I25" s="11">
        <f t="shared" si="2"/>
        <v>749</v>
      </c>
      <c r="J25" s="10" t="s">
        <v>14</v>
      </c>
      <c r="K25" s="10" t="s">
        <v>443</v>
      </c>
    </row>
    <row r="26" spans="1:11" s="12" customFormat="1" ht="54" x14ac:dyDescent="0.25">
      <c r="A26" s="7">
        <v>22</v>
      </c>
      <c r="B26" s="8" t="s">
        <v>113</v>
      </c>
      <c r="C26" s="9">
        <v>22000</v>
      </c>
      <c r="D26" s="9">
        <v>22000</v>
      </c>
      <c r="E26" s="7" t="s">
        <v>12</v>
      </c>
      <c r="F26" s="10" t="s">
        <v>312</v>
      </c>
      <c r="G26" s="11">
        <f t="shared" si="0"/>
        <v>22000</v>
      </c>
      <c r="H26" s="10" t="s">
        <v>312</v>
      </c>
      <c r="I26" s="11">
        <f t="shared" si="2"/>
        <v>22000</v>
      </c>
      <c r="J26" s="10" t="s">
        <v>14</v>
      </c>
      <c r="K26" s="10" t="s">
        <v>444</v>
      </c>
    </row>
    <row r="27" spans="1:11" s="12" customFormat="1" ht="54" x14ac:dyDescent="0.25">
      <c r="A27" s="7">
        <v>23</v>
      </c>
      <c r="B27" s="8" t="s">
        <v>445</v>
      </c>
      <c r="C27" s="9">
        <v>2738.13</v>
      </c>
      <c r="D27" s="9">
        <v>2738.13</v>
      </c>
      <c r="E27" s="7" t="s">
        <v>12</v>
      </c>
      <c r="F27" s="10" t="s">
        <v>47</v>
      </c>
      <c r="G27" s="11">
        <f t="shared" si="0"/>
        <v>2738.13</v>
      </c>
      <c r="H27" s="10" t="s">
        <v>47</v>
      </c>
      <c r="I27" s="11">
        <f t="shared" si="2"/>
        <v>2738.13</v>
      </c>
      <c r="J27" s="10" t="s">
        <v>14</v>
      </c>
      <c r="K27" s="10" t="s">
        <v>446</v>
      </c>
    </row>
    <row r="28" spans="1:11" s="12" customFormat="1" ht="72" x14ac:dyDescent="0.25">
      <c r="A28" s="7">
        <v>24</v>
      </c>
      <c r="B28" s="8" t="s">
        <v>447</v>
      </c>
      <c r="C28" s="9">
        <v>3500</v>
      </c>
      <c r="D28" s="9">
        <v>3500</v>
      </c>
      <c r="E28" s="7" t="s">
        <v>12</v>
      </c>
      <c r="F28" s="10" t="s">
        <v>448</v>
      </c>
      <c r="G28" s="11">
        <f t="shared" si="0"/>
        <v>3500</v>
      </c>
      <c r="H28" s="10" t="s">
        <v>448</v>
      </c>
      <c r="I28" s="11">
        <f t="shared" si="2"/>
        <v>3500</v>
      </c>
      <c r="J28" s="10" t="s">
        <v>14</v>
      </c>
      <c r="K28" s="10" t="s">
        <v>449</v>
      </c>
    </row>
    <row r="29" spans="1:11" s="12" customFormat="1" ht="54" x14ac:dyDescent="0.25">
      <c r="A29" s="7">
        <v>25</v>
      </c>
      <c r="B29" s="8" t="s">
        <v>113</v>
      </c>
      <c r="C29" s="9">
        <v>12800</v>
      </c>
      <c r="D29" s="9">
        <v>12800</v>
      </c>
      <c r="E29" s="7" t="s">
        <v>12</v>
      </c>
      <c r="F29" s="10" t="s">
        <v>312</v>
      </c>
      <c r="G29" s="11">
        <f t="shared" si="0"/>
        <v>12800</v>
      </c>
      <c r="H29" s="10" t="s">
        <v>312</v>
      </c>
      <c r="I29" s="11">
        <f t="shared" si="2"/>
        <v>12800</v>
      </c>
      <c r="J29" s="10" t="s">
        <v>14</v>
      </c>
      <c r="K29" s="10" t="s">
        <v>450</v>
      </c>
    </row>
    <row r="30" spans="1:11" s="12" customFormat="1" ht="54" x14ac:dyDescent="0.25">
      <c r="A30" s="7">
        <v>26</v>
      </c>
      <c r="B30" s="8" t="s">
        <v>451</v>
      </c>
      <c r="C30" s="9">
        <v>2996</v>
      </c>
      <c r="D30" s="9">
        <v>2996</v>
      </c>
      <c r="E30" s="7" t="s">
        <v>12</v>
      </c>
      <c r="F30" s="10" t="s">
        <v>212</v>
      </c>
      <c r="G30" s="11">
        <f t="shared" si="0"/>
        <v>2996</v>
      </c>
      <c r="H30" s="10" t="s">
        <v>212</v>
      </c>
      <c r="I30" s="11">
        <f t="shared" si="2"/>
        <v>2996</v>
      </c>
      <c r="J30" s="10" t="s">
        <v>14</v>
      </c>
      <c r="K30" s="10" t="s">
        <v>452</v>
      </c>
    </row>
    <row r="31" spans="1:11" s="12" customFormat="1" ht="72" x14ac:dyDescent="0.25">
      <c r="A31" s="7">
        <v>27</v>
      </c>
      <c r="B31" s="8" t="s">
        <v>453</v>
      </c>
      <c r="C31" s="9">
        <v>129</v>
      </c>
      <c r="D31" s="9">
        <v>129</v>
      </c>
      <c r="E31" s="7" t="s">
        <v>12</v>
      </c>
      <c r="F31" s="10" t="s">
        <v>38</v>
      </c>
      <c r="G31" s="11">
        <f t="shared" si="0"/>
        <v>129</v>
      </c>
      <c r="H31" s="10" t="s">
        <v>38</v>
      </c>
      <c r="I31" s="11">
        <f t="shared" si="2"/>
        <v>129</v>
      </c>
      <c r="J31" s="10" t="s">
        <v>14</v>
      </c>
      <c r="K31" s="10" t="s">
        <v>454</v>
      </c>
    </row>
    <row r="32" spans="1:11" s="12" customFormat="1" ht="54" x14ac:dyDescent="0.25">
      <c r="A32" s="7">
        <v>28</v>
      </c>
      <c r="B32" s="8" t="s">
        <v>455</v>
      </c>
      <c r="C32" s="9">
        <v>178000</v>
      </c>
      <c r="D32" s="9">
        <f>C32</f>
        <v>178000</v>
      </c>
      <c r="E32" s="7" t="s">
        <v>12</v>
      </c>
      <c r="F32" s="10" t="s">
        <v>456</v>
      </c>
      <c r="G32" s="11">
        <f t="shared" si="0"/>
        <v>178000</v>
      </c>
      <c r="H32" s="10" t="str">
        <f t="shared" ref="H32:H73" si="3">F32</f>
        <v>บจก.เอส.พี ไมตรีพานิช</v>
      </c>
      <c r="I32" s="11">
        <f t="shared" si="2"/>
        <v>178000</v>
      </c>
      <c r="J32" s="10" t="s">
        <v>14</v>
      </c>
      <c r="K32" s="10" t="s">
        <v>457</v>
      </c>
    </row>
    <row r="33" spans="1:11" s="12" customFormat="1" ht="54" x14ac:dyDescent="0.25">
      <c r="A33" s="7">
        <v>29</v>
      </c>
      <c r="B33" s="8" t="s">
        <v>455</v>
      </c>
      <c r="C33" s="9">
        <v>960</v>
      </c>
      <c r="D33" s="9">
        <v>960</v>
      </c>
      <c r="E33" s="7" t="s">
        <v>12</v>
      </c>
      <c r="F33" s="10" t="s">
        <v>456</v>
      </c>
      <c r="G33" s="11">
        <f t="shared" si="0"/>
        <v>960</v>
      </c>
      <c r="H33" s="10" t="str">
        <f t="shared" si="3"/>
        <v>บจก.เอส.พี ไมตรีพานิช</v>
      </c>
      <c r="I33" s="11">
        <f t="shared" si="2"/>
        <v>960</v>
      </c>
      <c r="J33" s="10" t="s">
        <v>14</v>
      </c>
      <c r="K33" s="10" t="s">
        <v>458</v>
      </c>
    </row>
    <row r="34" spans="1:11" s="12" customFormat="1" ht="54" x14ac:dyDescent="0.25">
      <c r="A34" s="7">
        <v>30</v>
      </c>
      <c r="B34" s="8" t="s">
        <v>459</v>
      </c>
      <c r="C34" s="9">
        <v>4761.5</v>
      </c>
      <c r="D34" s="9">
        <f t="shared" ref="D34:D40" si="4">C34</f>
        <v>4761.5</v>
      </c>
      <c r="E34" s="7" t="s">
        <v>12</v>
      </c>
      <c r="F34" s="10" t="s">
        <v>212</v>
      </c>
      <c r="G34" s="11">
        <f t="shared" si="0"/>
        <v>4761.5</v>
      </c>
      <c r="H34" s="10" t="str">
        <f t="shared" si="3"/>
        <v>เอ คอม เซอร์วิส</v>
      </c>
      <c r="I34" s="11">
        <f t="shared" si="2"/>
        <v>4761.5</v>
      </c>
      <c r="J34" s="10" t="s">
        <v>14</v>
      </c>
      <c r="K34" s="10" t="s">
        <v>460</v>
      </c>
    </row>
    <row r="35" spans="1:11" s="12" customFormat="1" ht="90" x14ac:dyDescent="0.25">
      <c r="A35" s="7">
        <v>31</v>
      </c>
      <c r="B35" s="8" t="s">
        <v>461</v>
      </c>
      <c r="C35" s="9">
        <v>4231</v>
      </c>
      <c r="D35" s="9">
        <f t="shared" si="4"/>
        <v>4231</v>
      </c>
      <c r="E35" s="7" t="s">
        <v>12</v>
      </c>
      <c r="F35" s="10" t="s">
        <v>106</v>
      </c>
      <c r="G35" s="11">
        <f t="shared" si="0"/>
        <v>4231</v>
      </c>
      <c r="H35" s="10" t="str">
        <f t="shared" si="3"/>
        <v>นายพงษ์ธร  ศักดิ์ดี</v>
      </c>
      <c r="I35" s="11">
        <f t="shared" si="2"/>
        <v>4231</v>
      </c>
      <c r="J35" s="10" t="s">
        <v>14</v>
      </c>
      <c r="K35" s="10" t="s">
        <v>462</v>
      </c>
    </row>
    <row r="36" spans="1:11" s="12" customFormat="1" ht="90" x14ac:dyDescent="0.25">
      <c r="A36" s="7">
        <v>32</v>
      </c>
      <c r="B36" s="8" t="s">
        <v>463</v>
      </c>
      <c r="C36" s="9">
        <v>13165</v>
      </c>
      <c r="D36" s="9">
        <f t="shared" si="4"/>
        <v>13165</v>
      </c>
      <c r="E36" s="7" t="s">
        <v>12</v>
      </c>
      <c r="F36" s="10" t="s">
        <v>29</v>
      </c>
      <c r="G36" s="11">
        <f t="shared" si="0"/>
        <v>13165</v>
      </c>
      <c r="H36" s="10" t="str">
        <f t="shared" si="3"/>
        <v>ภัทร์วาณิชย์</v>
      </c>
      <c r="I36" s="11">
        <f t="shared" si="2"/>
        <v>13165</v>
      </c>
      <c r="J36" s="10" t="s">
        <v>14</v>
      </c>
      <c r="K36" s="10" t="s">
        <v>464</v>
      </c>
    </row>
    <row r="37" spans="1:11" s="12" customFormat="1" ht="90" x14ac:dyDescent="0.25">
      <c r="A37" s="7">
        <v>33</v>
      </c>
      <c r="B37" s="8" t="s">
        <v>465</v>
      </c>
      <c r="C37" s="9">
        <v>7097</v>
      </c>
      <c r="D37" s="9">
        <f t="shared" si="4"/>
        <v>7097</v>
      </c>
      <c r="E37" s="7" t="s">
        <v>12</v>
      </c>
      <c r="F37" s="10" t="s">
        <v>29</v>
      </c>
      <c r="G37" s="11">
        <f t="shared" si="0"/>
        <v>7097</v>
      </c>
      <c r="H37" s="10" t="str">
        <f t="shared" si="3"/>
        <v>ภัทร์วาณิชย์</v>
      </c>
      <c r="I37" s="11">
        <f t="shared" si="2"/>
        <v>7097</v>
      </c>
      <c r="J37" s="10" t="s">
        <v>14</v>
      </c>
      <c r="K37" s="10" t="s">
        <v>466</v>
      </c>
    </row>
    <row r="38" spans="1:11" s="12" customFormat="1" ht="90" x14ac:dyDescent="0.25">
      <c r="A38" s="7">
        <v>34</v>
      </c>
      <c r="B38" s="8" t="s">
        <v>467</v>
      </c>
      <c r="C38" s="9">
        <v>1888</v>
      </c>
      <c r="D38" s="9">
        <f t="shared" si="4"/>
        <v>1888</v>
      </c>
      <c r="E38" s="7" t="s">
        <v>12</v>
      </c>
      <c r="F38" s="10" t="s">
        <v>29</v>
      </c>
      <c r="G38" s="11">
        <f t="shared" si="0"/>
        <v>1888</v>
      </c>
      <c r="H38" s="10" t="str">
        <f t="shared" si="3"/>
        <v>ภัทร์วาณิชย์</v>
      </c>
      <c r="I38" s="11">
        <f t="shared" si="2"/>
        <v>1888</v>
      </c>
      <c r="J38" s="10" t="s">
        <v>14</v>
      </c>
      <c r="K38" s="10" t="s">
        <v>468</v>
      </c>
    </row>
    <row r="39" spans="1:11" s="12" customFormat="1" ht="90" x14ac:dyDescent="0.25">
      <c r="A39" s="7">
        <v>35</v>
      </c>
      <c r="B39" s="8" t="s">
        <v>469</v>
      </c>
      <c r="C39" s="9">
        <v>3986</v>
      </c>
      <c r="D39" s="9">
        <f t="shared" si="4"/>
        <v>3986</v>
      </c>
      <c r="E39" s="7" t="s">
        <v>12</v>
      </c>
      <c r="F39" s="10" t="s">
        <v>29</v>
      </c>
      <c r="G39" s="11">
        <f t="shared" si="0"/>
        <v>3986</v>
      </c>
      <c r="H39" s="10" t="str">
        <f t="shared" si="3"/>
        <v>ภัทร์วาณิชย์</v>
      </c>
      <c r="I39" s="11">
        <f t="shared" si="2"/>
        <v>3986</v>
      </c>
      <c r="J39" s="10" t="s">
        <v>14</v>
      </c>
      <c r="K39" s="10" t="s">
        <v>470</v>
      </c>
    </row>
    <row r="40" spans="1:11" s="12" customFormat="1" ht="54" x14ac:dyDescent="0.25">
      <c r="A40" s="7">
        <v>36</v>
      </c>
      <c r="B40" s="8" t="s">
        <v>471</v>
      </c>
      <c r="C40" s="9">
        <v>339000</v>
      </c>
      <c r="D40" s="9">
        <f t="shared" si="4"/>
        <v>339000</v>
      </c>
      <c r="E40" s="7" t="s">
        <v>12</v>
      </c>
      <c r="F40" s="10" t="s">
        <v>472</v>
      </c>
      <c r="G40" s="11">
        <f t="shared" si="0"/>
        <v>339000</v>
      </c>
      <c r="H40" s="10" t="str">
        <f t="shared" si="3"/>
        <v>ดี แอน ดี เมด</v>
      </c>
      <c r="I40" s="11">
        <f t="shared" si="2"/>
        <v>339000</v>
      </c>
      <c r="J40" s="10" t="s">
        <v>14</v>
      </c>
      <c r="K40" s="10" t="s">
        <v>473</v>
      </c>
    </row>
    <row r="41" spans="1:11" s="12" customFormat="1" ht="54" x14ac:dyDescent="0.25">
      <c r="A41" s="7">
        <v>37</v>
      </c>
      <c r="B41" s="8" t="s">
        <v>474</v>
      </c>
      <c r="C41" s="9">
        <v>132500</v>
      </c>
      <c r="D41" s="9">
        <v>130540</v>
      </c>
      <c r="E41" s="7" t="s">
        <v>12</v>
      </c>
      <c r="F41" s="10" t="s">
        <v>212</v>
      </c>
      <c r="G41" s="11">
        <v>130540</v>
      </c>
      <c r="H41" s="10" t="str">
        <f t="shared" si="3"/>
        <v>เอ คอม เซอร์วิส</v>
      </c>
      <c r="I41" s="11">
        <f t="shared" si="2"/>
        <v>130540</v>
      </c>
      <c r="J41" s="10" t="s">
        <v>14</v>
      </c>
      <c r="K41" s="10" t="s">
        <v>475</v>
      </c>
    </row>
    <row r="42" spans="1:11" s="12" customFormat="1" ht="54" x14ac:dyDescent="0.25">
      <c r="A42" s="7">
        <v>38</v>
      </c>
      <c r="B42" s="8" t="s">
        <v>476</v>
      </c>
      <c r="C42" s="9">
        <v>370</v>
      </c>
      <c r="D42" s="9">
        <f>C42</f>
        <v>370</v>
      </c>
      <c r="E42" s="7" t="s">
        <v>12</v>
      </c>
      <c r="F42" s="10" t="s">
        <v>29</v>
      </c>
      <c r="G42" s="11">
        <f t="shared" si="0"/>
        <v>370</v>
      </c>
      <c r="H42" s="10" t="str">
        <f t="shared" si="3"/>
        <v>ภัทร์วาณิชย์</v>
      </c>
      <c r="I42" s="11">
        <f t="shared" si="2"/>
        <v>370</v>
      </c>
      <c r="J42" s="10" t="s">
        <v>14</v>
      </c>
      <c r="K42" s="10" t="s">
        <v>477</v>
      </c>
    </row>
    <row r="43" spans="1:11" s="12" customFormat="1" ht="72" x14ac:dyDescent="0.25">
      <c r="A43" s="7">
        <v>39</v>
      </c>
      <c r="B43" s="8" t="s">
        <v>478</v>
      </c>
      <c r="C43" s="9">
        <v>74000</v>
      </c>
      <c r="D43" s="9">
        <f>C43</f>
        <v>74000</v>
      </c>
      <c r="E43" s="7" t="s">
        <v>12</v>
      </c>
      <c r="F43" s="10" t="s">
        <v>59</v>
      </c>
      <c r="G43" s="11">
        <f t="shared" si="0"/>
        <v>74000</v>
      </c>
      <c r="H43" s="10" t="str">
        <f t="shared" si="3"/>
        <v>วิจิตรศิลป์</v>
      </c>
      <c r="I43" s="11">
        <f t="shared" si="2"/>
        <v>74000</v>
      </c>
      <c r="J43" s="10" t="s">
        <v>14</v>
      </c>
      <c r="K43" s="10" t="s">
        <v>479</v>
      </c>
    </row>
    <row r="44" spans="1:11" s="12" customFormat="1" ht="54" x14ac:dyDescent="0.25">
      <c r="A44" s="7">
        <v>40</v>
      </c>
      <c r="B44" s="8" t="s">
        <v>480</v>
      </c>
      <c r="C44" s="9">
        <v>29425</v>
      </c>
      <c r="D44" s="9">
        <f>C44</f>
        <v>29425</v>
      </c>
      <c r="E44" s="7" t="s">
        <v>12</v>
      </c>
      <c r="F44" s="10" t="s">
        <v>47</v>
      </c>
      <c r="G44" s="11">
        <f t="shared" si="0"/>
        <v>29425</v>
      </c>
      <c r="H44" s="10" t="str">
        <f t="shared" si="3"/>
        <v>บจก.สมบัติ โฮมมาร์ท</v>
      </c>
      <c r="I44" s="11">
        <f t="shared" si="2"/>
        <v>29425</v>
      </c>
      <c r="J44" s="10" t="s">
        <v>14</v>
      </c>
      <c r="K44" s="10" t="s">
        <v>481</v>
      </c>
    </row>
    <row r="45" spans="1:11" s="12" customFormat="1" ht="54" x14ac:dyDescent="0.25">
      <c r="A45" s="7">
        <v>41</v>
      </c>
      <c r="B45" s="8" t="s">
        <v>199</v>
      </c>
      <c r="C45" s="9">
        <v>22000</v>
      </c>
      <c r="D45" s="9">
        <v>21400</v>
      </c>
      <c r="E45" s="7" t="s">
        <v>12</v>
      </c>
      <c r="F45" s="10" t="s">
        <v>212</v>
      </c>
      <c r="G45" s="11">
        <v>21400</v>
      </c>
      <c r="H45" s="10" t="str">
        <f t="shared" si="3"/>
        <v>เอ คอม เซอร์วิส</v>
      </c>
      <c r="I45" s="11">
        <f t="shared" si="2"/>
        <v>21400</v>
      </c>
      <c r="J45" s="10" t="s">
        <v>14</v>
      </c>
      <c r="K45" s="10" t="s">
        <v>482</v>
      </c>
    </row>
    <row r="46" spans="1:11" s="12" customFormat="1" ht="54" x14ac:dyDescent="0.25">
      <c r="A46" s="7">
        <v>42</v>
      </c>
      <c r="B46" s="8" t="s">
        <v>483</v>
      </c>
      <c r="C46" s="9">
        <v>494</v>
      </c>
      <c r="D46" s="9">
        <f t="shared" ref="D46:D58" si="5">C46</f>
        <v>494</v>
      </c>
      <c r="E46" s="7" t="s">
        <v>12</v>
      </c>
      <c r="F46" s="10" t="s">
        <v>38</v>
      </c>
      <c r="G46" s="11">
        <f t="shared" si="0"/>
        <v>494</v>
      </c>
      <c r="H46" s="10" t="str">
        <f t="shared" si="3"/>
        <v>บจก.เบญจวรรณ พริ้นติ้ง</v>
      </c>
      <c r="I46" s="11">
        <f t="shared" si="2"/>
        <v>494</v>
      </c>
      <c r="J46" s="10" t="s">
        <v>14</v>
      </c>
      <c r="K46" s="10" t="s">
        <v>484</v>
      </c>
    </row>
    <row r="47" spans="1:11" s="12" customFormat="1" ht="54" x14ac:dyDescent="0.25">
      <c r="A47" s="7">
        <v>43</v>
      </c>
      <c r="B47" s="8" t="s">
        <v>485</v>
      </c>
      <c r="C47" s="9">
        <v>535</v>
      </c>
      <c r="D47" s="9">
        <f t="shared" si="5"/>
        <v>535</v>
      </c>
      <c r="E47" s="7" t="s">
        <v>12</v>
      </c>
      <c r="F47" s="10" t="s">
        <v>212</v>
      </c>
      <c r="G47" s="11">
        <f t="shared" si="0"/>
        <v>535</v>
      </c>
      <c r="H47" s="10" t="str">
        <f t="shared" si="3"/>
        <v>เอ คอม เซอร์วิส</v>
      </c>
      <c r="I47" s="11">
        <f t="shared" si="2"/>
        <v>535</v>
      </c>
      <c r="J47" s="10" t="s">
        <v>14</v>
      </c>
      <c r="K47" s="10" t="s">
        <v>486</v>
      </c>
    </row>
    <row r="48" spans="1:11" s="12" customFormat="1" ht="54" x14ac:dyDescent="0.25">
      <c r="A48" s="7">
        <v>44</v>
      </c>
      <c r="B48" s="8" t="s">
        <v>487</v>
      </c>
      <c r="C48" s="9">
        <v>1600</v>
      </c>
      <c r="D48" s="9">
        <f t="shared" si="5"/>
        <v>1600</v>
      </c>
      <c r="E48" s="7" t="s">
        <v>12</v>
      </c>
      <c r="F48" s="10" t="s">
        <v>141</v>
      </c>
      <c r="G48" s="11">
        <f t="shared" si="0"/>
        <v>1600</v>
      </c>
      <c r="H48" s="10" t="str">
        <f t="shared" si="3"/>
        <v>มนชัยบริการ</v>
      </c>
      <c r="I48" s="11">
        <f t="shared" si="2"/>
        <v>1600</v>
      </c>
      <c r="J48" s="10" t="s">
        <v>14</v>
      </c>
      <c r="K48" s="10" t="s">
        <v>488</v>
      </c>
    </row>
    <row r="49" spans="1:11" s="12" customFormat="1" ht="54" x14ac:dyDescent="0.25">
      <c r="A49" s="7">
        <v>45</v>
      </c>
      <c r="B49" s="8" t="s">
        <v>489</v>
      </c>
      <c r="C49" s="9">
        <v>1600</v>
      </c>
      <c r="D49" s="9">
        <f t="shared" si="5"/>
        <v>1600</v>
      </c>
      <c r="E49" s="7" t="s">
        <v>12</v>
      </c>
      <c r="F49" s="10" t="s">
        <v>141</v>
      </c>
      <c r="G49" s="11">
        <f t="shared" si="0"/>
        <v>1600</v>
      </c>
      <c r="H49" s="10" t="str">
        <f t="shared" si="3"/>
        <v>มนชัยบริการ</v>
      </c>
      <c r="I49" s="11">
        <f t="shared" si="2"/>
        <v>1600</v>
      </c>
      <c r="J49" s="10" t="s">
        <v>14</v>
      </c>
      <c r="K49" s="10" t="s">
        <v>490</v>
      </c>
    </row>
    <row r="50" spans="1:11" s="12" customFormat="1" ht="54" x14ac:dyDescent="0.25">
      <c r="A50" s="7">
        <v>46</v>
      </c>
      <c r="B50" s="8" t="s">
        <v>491</v>
      </c>
      <c r="C50" s="9">
        <v>2500</v>
      </c>
      <c r="D50" s="9">
        <f t="shared" si="5"/>
        <v>2500</v>
      </c>
      <c r="E50" s="7" t="s">
        <v>12</v>
      </c>
      <c r="F50" s="10" t="s">
        <v>141</v>
      </c>
      <c r="G50" s="11">
        <f t="shared" si="0"/>
        <v>2500</v>
      </c>
      <c r="H50" s="10" t="str">
        <f t="shared" si="3"/>
        <v>มนชัยบริการ</v>
      </c>
      <c r="I50" s="11">
        <f t="shared" si="2"/>
        <v>2500</v>
      </c>
      <c r="J50" s="10" t="s">
        <v>14</v>
      </c>
      <c r="K50" s="10" t="s">
        <v>492</v>
      </c>
    </row>
    <row r="51" spans="1:11" s="12" customFormat="1" ht="54" x14ac:dyDescent="0.25">
      <c r="A51" s="7">
        <v>47</v>
      </c>
      <c r="B51" s="8" t="s">
        <v>358</v>
      </c>
      <c r="C51" s="9">
        <v>14541.3</v>
      </c>
      <c r="D51" s="9">
        <f t="shared" si="5"/>
        <v>14541.3</v>
      </c>
      <c r="E51" s="7" t="s">
        <v>12</v>
      </c>
      <c r="F51" s="10" t="s">
        <v>175</v>
      </c>
      <c r="G51" s="11">
        <f t="shared" si="0"/>
        <v>14541.3</v>
      </c>
      <c r="H51" s="10" t="str">
        <f t="shared" si="3"/>
        <v>บจก.โชคทวีพัชญ์(2020)</v>
      </c>
      <c r="I51" s="11">
        <f t="shared" si="2"/>
        <v>14541.3</v>
      </c>
      <c r="J51" s="10" t="s">
        <v>14</v>
      </c>
      <c r="K51" s="10" t="s">
        <v>493</v>
      </c>
    </row>
    <row r="52" spans="1:11" s="12" customFormat="1" ht="54" x14ac:dyDescent="0.25">
      <c r="A52" s="7">
        <v>48</v>
      </c>
      <c r="B52" s="8" t="s">
        <v>494</v>
      </c>
      <c r="C52" s="9">
        <v>25000</v>
      </c>
      <c r="D52" s="9">
        <f t="shared" si="5"/>
        <v>25000</v>
      </c>
      <c r="E52" s="7" t="s">
        <v>12</v>
      </c>
      <c r="F52" s="10" t="s">
        <v>41</v>
      </c>
      <c r="G52" s="11">
        <f t="shared" si="0"/>
        <v>25000</v>
      </c>
      <c r="H52" s="10" t="str">
        <f t="shared" si="3"/>
        <v>ทวีสิน สังฆภัณฑ์</v>
      </c>
      <c r="I52" s="11">
        <f t="shared" si="2"/>
        <v>25000</v>
      </c>
      <c r="J52" s="10" t="s">
        <v>14</v>
      </c>
      <c r="K52" s="10" t="s">
        <v>495</v>
      </c>
    </row>
    <row r="53" spans="1:11" s="12" customFormat="1" ht="54" x14ac:dyDescent="0.25">
      <c r="A53" s="7">
        <v>49</v>
      </c>
      <c r="B53" s="8" t="s">
        <v>280</v>
      </c>
      <c r="C53" s="9">
        <v>16338.9</v>
      </c>
      <c r="D53" s="9">
        <f t="shared" si="5"/>
        <v>16338.9</v>
      </c>
      <c r="E53" s="7" t="s">
        <v>12</v>
      </c>
      <c r="F53" s="10" t="s">
        <v>212</v>
      </c>
      <c r="G53" s="11">
        <f t="shared" si="0"/>
        <v>16338.9</v>
      </c>
      <c r="H53" s="10" t="str">
        <f t="shared" si="3"/>
        <v>เอ คอม เซอร์วิส</v>
      </c>
      <c r="I53" s="11">
        <f t="shared" si="2"/>
        <v>16338.9</v>
      </c>
      <c r="J53" s="10" t="s">
        <v>14</v>
      </c>
      <c r="K53" s="10" t="s">
        <v>496</v>
      </c>
    </row>
    <row r="54" spans="1:11" s="12" customFormat="1" ht="54" x14ac:dyDescent="0.25">
      <c r="A54" s="7">
        <v>50</v>
      </c>
      <c r="B54" s="8" t="s">
        <v>497</v>
      </c>
      <c r="C54" s="9">
        <v>8334</v>
      </c>
      <c r="D54" s="9">
        <f t="shared" si="5"/>
        <v>8334</v>
      </c>
      <c r="E54" s="7" t="s">
        <v>12</v>
      </c>
      <c r="F54" s="10" t="s">
        <v>38</v>
      </c>
      <c r="G54" s="11">
        <f t="shared" si="0"/>
        <v>8334</v>
      </c>
      <c r="H54" s="10" t="str">
        <f t="shared" si="3"/>
        <v>บจก.เบญจวรรณ พริ้นติ้ง</v>
      </c>
      <c r="I54" s="11">
        <f t="shared" si="2"/>
        <v>8334</v>
      </c>
      <c r="J54" s="10" t="s">
        <v>14</v>
      </c>
      <c r="K54" s="10" t="s">
        <v>498</v>
      </c>
    </row>
    <row r="55" spans="1:11" s="12" customFormat="1" ht="54" x14ac:dyDescent="0.25">
      <c r="A55" s="7">
        <v>51</v>
      </c>
      <c r="B55" s="8" t="s">
        <v>499</v>
      </c>
      <c r="C55" s="9">
        <v>4446</v>
      </c>
      <c r="D55" s="9">
        <f t="shared" si="5"/>
        <v>4446</v>
      </c>
      <c r="E55" s="7" t="s">
        <v>12</v>
      </c>
      <c r="F55" s="10" t="s">
        <v>38</v>
      </c>
      <c r="G55" s="11">
        <f t="shared" si="0"/>
        <v>4446</v>
      </c>
      <c r="H55" s="10" t="str">
        <f t="shared" si="3"/>
        <v>บจก.เบญจวรรณ พริ้นติ้ง</v>
      </c>
      <c r="I55" s="11">
        <f t="shared" si="2"/>
        <v>4446</v>
      </c>
      <c r="J55" s="10" t="s">
        <v>14</v>
      </c>
      <c r="K55" s="10" t="s">
        <v>500</v>
      </c>
    </row>
    <row r="56" spans="1:11" s="12" customFormat="1" ht="54" x14ac:dyDescent="0.25">
      <c r="A56" s="7">
        <v>52</v>
      </c>
      <c r="B56" s="8" t="s">
        <v>199</v>
      </c>
      <c r="C56" s="9">
        <v>4800</v>
      </c>
      <c r="D56" s="9">
        <f t="shared" si="5"/>
        <v>4800</v>
      </c>
      <c r="E56" s="7" t="s">
        <v>12</v>
      </c>
      <c r="F56" s="10" t="s">
        <v>212</v>
      </c>
      <c r="G56" s="11">
        <v>4708</v>
      </c>
      <c r="H56" s="10" t="str">
        <f t="shared" si="3"/>
        <v>เอ คอม เซอร์วิส</v>
      </c>
      <c r="I56" s="11">
        <f t="shared" si="2"/>
        <v>4708</v>
      </c>
      <c r="J56" s="10" t="s">
        <v>14</v>
      </c>
      <c r="K56" s="10" t="s">
        <v>501</v>
      </c>
    </row>
    <row r="57" spans="1:11" s="12" customFormat="1" ht="54" x14ac:dyDescent="0.25">
      <c r="A57" s="7">
        <v>53</v>
      </c>
      <c r="B57" s="8" t="s">
        <v>502</v>
      </c>
      <c r="C57" s="9">
        <v>2075.8000000000002</v>
      </c>
      <c r="D57" s="9">
        <f t="shared" si="5"/>
        <v>2075.8000000000002</v>
      </c>
      <c r="E57" s="7" t="s">
        <v>12</v>
      </c>
      <c r="F57" s="10" t="s">
        <v>47</v>
      </c>
      <c r="G57" s="11">
        <f t="shared" si="0"/>
        <v>2075.8000000000002</v>
      </c>
      <c r="H57" s="10" t="str">
        <f t="shared" si="3"/>
        <v>บจก.สมบัติ โฮมมาร์ท</v>
      </c>
      <c r="I57" s="11">
        <f t="shared" si="2"/>
        <v>2075.8000000000002</v>
      </c>
      <c r="J57" s="10" t="s">
        <v>14</v>
      </c>
      <c r="K57" s="10" t="s">
        <v>503</v>
      </c>
    </row>
    <row r="58" spans="1:11" s="12" customFormat="1" ht="54" x14ac:dyDescent="0.25">
      <c r="A58" s="7">
        <v>54</v>
      </c>
      <c r="B58" s="8" t="s">
        <v>199</v>
      </c>
      <c r="C58" s="9">
        <v>24000</v>
      </c>
      <c r="D58" s="9">
        <f t="shared" si="5"/>
        <v>24000</v>
      </c>
      <c r="E58" s="7" t="s">
        <v>12</v>
      </c>
      <c r="F58" s="10" t="s">
        <v>504</v>
      </c>
      <c r="G58" s="11">
        <f t="shared" si="0"/>
        <v>24000</v>
      </c>
      <c r="H58" s="10" t="str">
        <f t="shared" si="3"/>
        <v>บจก.อิกม่า คอร์ปอเรชั่น</v>
      </c>
      <c r="I58" s="11">
        <f t="shared" si="2"/>
        <v>24000</v>
      </c>
      <c r="J58" s="10" t="s">
        <v>14</v>
      </c>
      <c r="K58" s="10" t="s">
        <v>505</v>
      </c>
    </row>
    <row r="59" spans="1:11" s="12" customFormat="1" ht="54" x14ac:dyDescent="0.25">
      <c r="A59" s="7">
        <v>55</v>
      </c>
      <c r="B59" s="8" t="s">
        <v>402</v>
      </c>
      <c r="C59" s="9">
        <v>57000</v>
      </c>
      <c r="D59" s="9">
        <v>57000</v>
      </c>
      <c r="E59" s="7" t="s">
        <v>12</v>
      </c>
      <c r="F59" s="10" t="s">
        <v>212</v>
      </c>
      <c r="G59" s="11">
        <v>55426</v>
      </c>
      <c r="H59" s="10" t="str">
        <f t="shared" si="3"/>
        <v>เอ คอม เซอร์วิส</v>
      </c>
      <c r="I59" s="11">
        <f t="shared" si="2"/>
        <v>55426</v>
      </c>
      <c r="J59" s="10" t="s">
        <v>14</v>
      </c>
      <c r="K59" s="10" t="s">
        <v>506</v>
      </c>
    </row>
    <row r="60" spans="1:11" s="12" customFormat="1" ht="54" x14ac:dyDescent="0.25">
      <c r="A60" s="7">
        <v>56</v>
      </c>
      <c r="B60" s="8" t="s">
        <v>507</v>
      </c>
      <c r="C60" s="9">
        <v>91634.8</v>
      </c>
      <c r="D60" s="9">
        <f>C60</f>
        <v>91634.8</v>
      </c>
      <c r="E60" s="7" t="s">
        <v>12</v>
      </c>
      <c r="F60" s="10" t="s">
        <v>47</v>
      </c>
      <c r="G60" s="11">
        <f t="shared" si="0"/>
        <v>91634.8</v>
      </c>
      <c r="H60" s="10" t="str">
        <f t="shared" si="3"/>
        <v>บจก.สมบัติ โฮมมาร์ท</v>
      </c>
      <c r="I60" s="11">
        <f t="shared" si="2"/>
        <v>91634.8</v>
      </c>
      <c r="J60" s="10" t="s">
        <v>14</v>
      </c>
      <c r="K60" s="10" t="s">
        <v>508</v>
      </c>
    </row>
    <row r="61" spans="1:11" s="12" customFormat="1" ht="72" x14ac:dyDescent="0.25">
      <c r="A61" s="7">
        <v>57</v>
      </c>
      <c r="B61" s="8" t="s">
        <v>509</v>
      </c>
      <c r="C61" s="9">
        <v>11725</v>
      </c>
      <c r="D61" s="9">
        <f>C61</f>
        <v>11725</v>
      </c>
      <c r="E61" s="7" t="s">
        <v>12</v>
      </c>
      <c r="F61" s="10" t="s">
        <v>29</v>
      </c>
      <c r="G61" s="11">
        <f t="shared" si="0"/>
        <v>11725</v>
      </c>
      <c r="H61" s="10" t="str">
        <f t="shared" si="3"/>
        <v>ภัทร์วาณิชย์</v>
      </c>
      <c r="I61" s="11">
        <f t="shared" si="2"/>
        <v>11725</v>
      </c>
      <c r="J61" s="10" t="s">
        <v>14</v>
      </c>
      <c r="K61" s="10" t="s">
        <v>510</v>
      </c>
    </row>
    <row r="62" spans="1:11" s="12" customFormat="1" ht="72" x14ac:dyDescent="0.25">
      <c r="A62" s="7">
        <v>58</v>
      </c>
      <c r="B62" s="8" t="s">
        <v>511</v>
      </c>
      <c r="C62" s="9">
        <v>9780</v>
      </c>
      <c r="D62" s="9">
        <f>C62</f>
        <v>9780</v>
      </c>
      <c r="E62" s="7" t="s">
        <v>12</v>
      </c>
      <c r="F62" s="10" t="s">
        <v>29</v>
      </c>
      <c r="G62" s="11">
        <f t="shared" si="0"/>
        <v>9780</v>
      </c>
      <c r="H62" s="10" t="str">
        <f t="shared" si="3"/>
        <v>ภัทร์วาณิชย์</v>
      </c>
      <c r="I62" s="11">
        <f t="shared" si="2"/>
        <v>9780</v>
      </c>
      <c r="J62" s="10" t="s">
        <v>14</v>
      </c>
      <c r="K62" s="10" t="s">
        <v>512</v>
      </c>
    </row>
    <row r="63" spans="1:11" s="12" customFormat="1" ht="72" x14ac:dyDescent="0.25">
      <c r="A63" s="7">
        <v>59</v>
      </c>
      <c r="B63" s="8" t="s">
        <v>513</v>
      </c>
      <c r="C63" s="9">
        <v>3286</v>
      </c>
      <c r="D63" s="9">
        <f>C63</f>
        <v>3286</v>
      </c>
      <c r="E63" s="7" t="s">
        <v>12</v>
      </c>
      <c r="F63" s="10" t="s">
        <v>29</v>
      </c>
      <c r="G63" s="11">
        <f t="shared" si="0"/>
        <v>3286</v>
      </c>
      <c r="H63" s="10" t="str">
        <f t="shared" si="3"/>
        <v>ภัทร์วาณิชย์</v>
      </c>
      <c r="I63" s="11">
        <f t="shared" si="2"/>
        <v>3286</v>
      </c>
      <c r="J63" s="10" t="s">
        <v>14</v>
      </c>
      <c r="K63" s="10" t="s">
        <v>514</v>
      </c>
    </row>
    <row r="64" spans="1:11" s="12" customFormat="1" ht="72" x14ac:dyDescent="0.25">
      <c r="A64" s="7">
        <v>60</v>
      </c>
      <c r="B64" s="8" t="s">
        <v>515</v>
      </c>
      <c r="C64" s="9">
        <v>7793</v>
      </c>
      <c r="D64" s="9">
        <f>C64</f>
        <v>7793</v>
      </c>
      <c r="E64" s="7" t="s">
        <v>12</v>
      </c>
      <c r="F64" s="10" t="s">
        <v>29</v>
      </c>
      <c r="G64" s="11">
        <f t="shared" si="0"/>
        <v>7793</v>
      </c>
      <c r="H64" s="10" t="str">
        <f t="shared" si="3"/>
        <v>ภัทร์วาณิชย์</v>
      </c>
      <c r="I64" s="11">
        <f t="shared" si="2"/>
        <v>7793</v>
      </c>
      <c r="J64" s="10" t="s">
        <v>14</v>
      </c>
      <c r="K64" s="10" t="s">
        <v>516</v>
      </c>
    </row>
    <row r="65" spans="1:13" s="12" customFormat="1" ht="54" x14ac:dyDescent="0.25">
      <c r="A65" s="7">
        <v>61</v>
      </c>
      <c r="B65" s="8" t="s">
        <v>517</v>
      </c>
      <c r="C65" s="9">
        <v>49309</v>
      </c>
      <c r="D65" s="9">
        <v>49309</v>
      </c>
      <c r="E65" s="7" t="s">
        <v>12</v>
      </c>
      <c r="F65" s="10" t="s">
        <v>29</v>
      </c>
      <c r="G65" s="11">
        <f t="shared" si="0"/>
        <v>49309</v>
      </c>
      <c r="H65" s="10" t="str">
        <f t="shared" si="3"/>
        <v>ภัทร์วาณิชย์</v>
      </c>
      <c r="I65" s="11">
        <f t="shared" si="2"/>
        <v>49309</v>
      </c>
      <c r="J65" s="10" t="s">
        <v>14</v>
      </c>
      <c r="K65" s="10" t="s">
        <v>518</v>
      </c>
    </row>
    <row r="66" spans="1:13" s="12" customFormat="1" ht="54" x14ac:dyDescent="0.25">
      <c r="A66" s="7">
        <v>62</v>
      </c>
      <c r="B66" s="8" t="s">
        <v>519</v>
      </c>
      <c r="C66" s="9">
        <v>25908</v>
      </c>
      <c r="D66" s="9">
        <f t="shared" ref="D66:D73" si="6">C66</f>
        <v>25908</v>
      </c>
      <c r="E66" s="7" t="s">
        <v>12</v>
      </c>
      <c r="F66" s="10" t="s">
        <v>29</v>
      </c>
      <c r="G66" s="11">
        <f t="shared" si="0"/>
        <v>25908</v>
      </c>
      <c r="H66" s="10" t="str">
        <f t="shared" si="3"/>
        <v>ภัทร์วาณิชย์</v>
      </c>
      <c r="I66" s="11">
        <f t="shared" si="2"/>
        <v>25908</v>
      </c>
      <c r="J66" s="10" t="s">
        <v>14</v>
      </c>
      <c r="K66" s="10" t="s">
        <v>520</v>
      </c>
    </row>
    <row r="67" spans="1:13" s="12" customFormat="1" ht="54" x14ac:dyDescent="0.25">
      <c r="A67" s="7">
        <v>63</v>
      </c>
      <c r="B67" s="8" t="s">
        <v>243</v>
      </c>
      <c r="C67" s="9">
        <v>100066.4</v>
      </c>
      <c r="D67" s="9">
        <f t="shared" si="6"/>
        <v>100066.4</v>
      </c>
      <c r="E67" s="7" t="s">
        <v>12</v>
      </c>
      <c r="F67" s="10" t="s">
        <v>212</v>
      </c>
      <c r="G67" s="11">
        <f t="shared" si="0"/>
        <v>100066.4</v>
      </c>
      <c r="H67" s="10" t="str">
        <f t="shared" si="3"/>
        <v>เอ คอม เซอร์วิส</v>
      </c>
      <c r="I67" s="11">
        <f t="shared" si="2"/>
        <v>100066.4</v>
      </c>
      <c r="J67" s="10" t="s">
        <v>14</v>
      </c>
      <c r="K67" s="10" t="s">
        <v>521</v>
      </c>
    </row>
    <row r="68" spans="1:13" s="12" customFormat="1" ht="54" x14ac:dyDescent="0.25">
      <c r="A68" s="7">
        <v>64</v>
      </c>
      <c r="B68" s="8" t="s">
        <v>522</v>
      </c>
      <c r="C68" s="9">
        <v>15605</v>
      </c>
      <c r="D68" s="9">
        <f t="shared" si="6"/>
        <v>15605</v>
      </c>
      <c r="E68" s="7" t="s">
        <v>12</v>
      </c>
      <c r="F68" s="10" t="s">
        <v>523</v>
      </c>
      <c r="G68" s="11">
        <f t="shared" si="0"/>
        <v>15605</v>
      </c>
      <c r="H68" s="10" t="str">
        <f t="shared" si="3"/>
        <v>สวนพฤกษา (สามพราน)</v>
      </c>
      <c r="I68" s="11">
        <f t="shared" si="2"/>
        <v>15605</v>
      </c>
      <c r="J68" s="10" t="s">
        <v>14</v>
      </c>
      <c r="K68" s="10" t="s">
        <v>524</v>
      </c>
    </row>
    <row r="69" spans="1:13" s="12" customFormat="1" ht="54" x14ac:dyDescent="0.25">
      <c r="A69" s="7">
        <v>65</v>
      </c>
      <c r="B69" s="8" t="s">
        <v>525</v>
      </c>
      <c r="C69" s="9">
        <v>50000</v>
      </c>
      <c r="D69" s="9">
        <f t="shared" si="6"/>
        <v>50000</v>
      </c>
      <c r="E69" s="7" t="s">
        <v>12</v>
      </c>
      <c r="F69" s="10" t="s">
        <v>44</v>
      </c>
      <c r="G69" s="11">
        <f t="shared" ref="G69:G73" si="7">C69</f>
        <v>50000</v>
      </c>
      <c r="H69" s="10" t="str">
        <f t="shared" si="3"/>
        <v>นายศุภณัฐ  อินทร์พิทักษ์</v>
      </c>
      <c r="I69" s="11">
        <f t="shared" si="2"/>
        <v>50000</v>
      </c>
      <c r="J69" s="10" t="s">
        <v>14</v>
      </c>
      <c r="K69" s="10" t="s">
        <v>526</v>
      </c>
    </row>
    <row r="70" spans="1:13" s="12" customFormat="1" ht="144" x14ac:dyDescent="0.25">
      <c r="A70" s="7">
        <v>66</v>
      </c>
      <c r="B70" s="8" t="s">
        <v>527</v>
      </c>
      <c r="C70" s="9">
        <v>1500</v>
      </c>
      <c r="D70" s="9">
        <f t="shared" si="6"/>
        <v>1500</v>
      </c>
      <c r="E70" s="7" t="s">
        <v>12</v>
      </c>
      <c r="F70" s="10" t="s">
        <v>433</v>
      </c>
      <c r="G70" s="11">
        <f t="shared" si="7"/>
        <v>1500</v>
      </c>
      <c r="H70" s="10" t="str">
        <f t="shared" si="3"/>
        <v>นายบุญปลอด  ทองแพ</v>
      </c>
      <c r="I70" s="11">
        <f t="shared" si="2"/>
        <v>1500</v>
      </c>
      <c r="J70" s="10" t="s">
        <v>14</v>
      </c>
      <c r="K70" s="10" t="s">
        <v>528</v>
      </c>
    </row>
    <row r="71" spans="1:13" s="12" customFormat="1" ht="144" x14ac:dyDescent="0.25">
      <c r="A71" s="7">
        <v>67</v>
      </c>
      <c r="B71" s="8" t="s">
        <v>527</v>
      </c>
      <c r="C71" s="9">
        <v>1500</v>
      </c>
      <c r="D71" s="9">
        <f t="shared" si="6"/>
        <v>1500</v>
      </c>
      <c r="E71" s="7" t="s">
        <v>12</v>
      </c>
      <c r="F71" s="10" t="s">
        <v>529</v>
      </c>
      <c r="G71" s="11">
        <f t="shared" si="7"/>
        <v>1500</v>
      </c>
      <c r="H71" s="10" t="str">
        <f t="shared" si="3"/>
        <v>นางทองใบ  เรไร</v>
      </c>
      <c r="I71" s="11">
        <f t="shared" si="2"/>
        <v>1500</v>
      </c>
      <c r="J71" s="10" t="s">
        <v>14</v>
      </c>
      <c r="K71" s="10" t="s">
        <v>530</v>
      </c>
    </row>
    <row r="72" spans="1:13" s="12" customFormat="1" ht="144" x14ac:dyDescent="0.25">
      <c r="A72" s="7">
        <v>68</v>
      </c>
      <c r="B72" s="8" t="s">
        <v>527</v>
      </c>
      <c r="C72" s="9">
        <v>1500</v>
      </c>
      <c r="D72" s="9">
        <f t="shared" si="6"/>
        <v>1500</v>
      </c>
      <c r="E72" s="7" t="s">
        <v>12</v>
      </c>
      <c r="F72" s="10" t="s">
        <v>531</v>
      </c>
      <c r="G72" s="11">
        <f t="shared" si="7"/>
        <v>1500</v>
      </c>
      <c r="H72" s="10" t="str">
        <f t="shared" si="3"/>
        <v>นางสาวนวพร  รัตนภูมิพงษ์</v>
      </c>
      <c r="I72" s="11">
        <f t="shared" si="2"/>
        <v>1500</v>
      </c>
      <c r="J72" s="10" t="s">
        <v>14</v>
      </c>
      <c r="K72" s="10" t="s">
        <v>532</v>
      </c>
    </row>
    <row r="73" spans="1:13" s="12" customFormat="1" ht="54" x14ac:dyDescent="0.25">
      <c r="A73" s="7">
        <v>69</v>
      </c>
      <c r="B73" s="8" t="s">
        <v>199</v>
      </c>
      <c r="C73" s="9">
        <v>12500</v>
      </c>
      <c r="D73" s="9">
        <f t="shared" si="6"/>
        <v>12500</v>
      </c>
      <c r="E73" s="7" t="s">
        <v>12</v>
      </c>
      <c r="F73" s="10" t="s">
        <v>533</v>
      </c>
      <c r="G73" s="11">
        <f t="shared" si="7"/>
        <v>12500</v>
      </c>
      <c r="H73" s="10" t="str">
        <f t="shared" si="3"/>
        <v>บจก.โทรคมนาคมแห่งชาติ จำกัด (มหาชน)</v>
      </c>
      <c r="I73" s="11">
        <f t="shared" si="2"/>
        <v>12500</v>
      </c>
      <c r="J73" s="10" t="s">
        <v>14</v>
      </c>
      <c r="K73" s="10" t="s">
        <v>534</v>
      </c>
    </row>
    <row r="74" spans="1:13" s="12" customFormat="1" ht="126" x14ac:dyDescent="0.25">
      <c r="A74" s="7">
        <v>70</v>
      </c>
      <c r="B74" s="8" t="s">
        <v>535</v>
      </c>
      <c r="C74" s="9">
        <v>1310000</v>
      </c>
      <c r="D74" s="9">
        <v>1227956.42</v>
      </c>
      <c r="E74" s="7" t="s">
        <v>149</v>
      </c>
      <c r="F74" s="13" t="s">
        <v>536</v>
      </c>
      <c r="G74" s="41" t="s">
        <v>537</v>
      </c>
      <c r="H74" s="10" t="s">
        <v>538</v>
      </c>
      <c r="I74" s="11">
        <v>1118000</v>
      </c>
      <c r="J74" s="10" t="s">
        <v>389</v>
      </c>
      <c r="K74" s="10" t="s">
        <v>539</v>
      </c>
    </row>
    <row r="75" spans="1:13" s="12" customFormat="1" x14ac:dyDescent="0.25">
      <c r="A75" s="15"/>
      <c r="B75" s="16"/>
      <c r="C75" s="17"/>
      <c r="D75" s="17"/>
      <c r="E75" s="15"/>
      <c r="F75" s="18"/>
      <c r="G75" s="18"/>
      <c r="H75" s="18"/>
      <c r="I75" s="18"/>
      <c r="J75" s="18"/>
      <c r="K75" s="18"/>
    </row>
    <row r="76" spans="1:13" s="12" customFormat="1" x14ac:dyDescent="0.25">
      <c r="A76" s="15"/>
      <c r="B76" s="19" t="s">
        <v>158</v>
      </c>
      <c r="C76" s="20" t="s">
        <v>159</v>
      </c>
      <c r="D76" s="20" t="s">
        <v>160</v>
      </c>
      <c r="F76" s="17"/>
      <c r="G76" s="15"/>
      <c r="H76" s="21"/>
      <c r="I76" s="21"/>
      <c r="J76" s="18"/>
      <c r="K76" s="18"/>
      <c r="L76" s="18"/>
      <c r="M76" s="18"/>
    </row>
    <row r="77" spans="1:13" s="12" customFormat="1" x14ac:dyDescent="0.25">
      <c r="A77" s="15"/>
      <c r="B77" s="8" t="s">
        <v>161</v>
      </c>
      <c r="C77" s="9">
        <v>69</v>
      </c>
      <c r="D77" s="9">
        <f>SUM(I5:I73)</f>
        <v>1886993.44</v>
      </c>
      <c r="F77" s="17"/>
      <c r="G77" s="15"/>
      <c r="H77" s="21"/>
      <c r="I77" s="21"/>
      <c r="J77" s="18"/>
      <c r="K77" s="18"/>
      <c r="L77" s="18"/>
      <c r="M77" s="18"/>
    </row>
    <row r="78" spans="1:13" ht="21" customHeight="1" x14ac:dyDescent="0.4">
      <c r="B78" s="23" t="s">
        <v>162</v>
      </c>
      <c r="C78" s="24">
        <v>1</v>
      </c>
      <c r="D78" s="24">
        <f>SUM(I74)</f>
        <v>1118000</v>
      </c>
      <c r="F78" s="25"/>
      <c r="G78" s="26"/>
      <c r="H78" s="27"/>
      <c r="I78" s="27"/>
      <c r="J78" s="27"/>
      <c r="K78" s="28"/>
      <c r="M78" s="22"/>
    </row>
    <row r="79" spans="1:13" ht="23.4" customHeight="1" x14ac:dyDescent="0.4">
      <c r="B79" s="29" t="s">
        <v>163</v>
      </c>
      <c r="C79" s="30">
        <f>SUM(C77:C78)</f>
        <v>70</v>
      </c>
      <c r="D79" s="30">
        <f>SUM(D77:D78)</f>
        <v>3004993.44</v>
      </c>
      <c r="F79" s="25"/>
      <c r="G79" s="26"/>
      <c r="H79" s="26"/>
      <c r="I79" s="26"/>
      <c r="J79" s="26"/>
      <c r="K79" s="31"/>
      <c r="M79" s="22"/>
    </row>
    <row r="80" spans="1:13" ht="23.4" customHeight="1" x14ac:dyDescent="0.4">
      <c r="B80" s="32"/>
      <c r="C80" s="33"/>
      <c r="D80" s="34"/>
      <c r="E80" s="34"/>
      <c r="F80" s="25"/>
      <c r="G80" s="26"/>
      <c r="H80" s="26"/>
      <c r="I80" s="26"/>
      <c r="J80" s="26"/>
      <c r="K80" s="31"/>
      <c r="M80" s="22"/>
    </row>
    <row r="81" spans="1:13" ht="23.4" customHeight="1" x14ac:dyDescent="0.4">
      <c r="B81" s="32"/>
      <c r="C81" s="33"/>
      <c r="D81" s="34"/>
      <c r="E81" s="34"/>
      <c r="F81" s="25"/>
      <c r="G81" s="26"/>
      <c r="H81" s="26"/>
      <c r="I81" s="26"/>
      <c r="J81" s="26"/>
      <c r="K81" s="31"/>
      <c r="M81" s="22"/>
    </row>
    <row r="82" spans="1:13" ht="23.4" customHeight="1" x14ac:dyDescent="0.4">
      <c r="B82" s="32"/>
      <c r="C82" s="33"/>
      <c r="D82" s="34"/>
      <c r="E82" s="34"/>
      <c r="F82" s="25"/>
      <c r="G82" s="26"/>
      <c r="H82" s="26"/>
      <c r="I82" s="26"/>
      <c r="J82" s="26"/>
      <c r="K82" s="31"/>
      <c r="M82" s="22"/>
    </row>
    <row r="83" spans="1:13" ht="21" customHeight="1" x14ac:dyDescent="0.4">
      <c r="B83" s="32"/>
      <c r="C83" s="35"/>
      <c r="E83" s="25"/>
      <c r="F83" s="65" t="s">
        <v>164</v>
      </c>
      <c r="G83" s="65"/>
      <c r="H83" s="65"/>
      <c r="I83" s="26"/>
      <c r="J83" s="26"/>
      <c r="K83" s="31"/>
      <c r="M83" s="22"/>
    </row>
    <row r="84" spans="1:13" ht="21" customHeight="1" x14ac:dyDescent="0.4">
      <c r="B84" s="32"/>
      <c r="C84" s="35"/>
      <c r="E84" s="25"/>
      <c r="F84" s="65" t="s">
        <v>165</v>
      </c>
      <c r="G84" s="65"/>
      <c r="H84" s="65"/>
      <c r="I84" s="26"/>
      <c r="J84" s="26"/>
      <c r="K84" s="31"/>
      <c r="M84" s="22"/>
    </row>
    <row r="85" spans="1:13" s="12" customFormat="1" x14ac:dyDescent="0.25">
      <c r="A85" s="15"/>
      <c r="B85" s="16"/>
      <c r="C85" s="17"/>
      <c r="D85" s="17"/>
      <c r="E85" s="15"/>
      <c r="F85" s="18"/>
      <c r="G85" s="18"/>
      <c r="H85" s="18"/>
      <c r="I85" s="18"/>
      <c r="J85" s="18"/>
      <c r="K85" s="18"/>
    </row>
    <row r="86" spans="1:13" s="12" customFormat="1" x14ac:dyDescent="0.25">
      <c r="A86" s="15"/>
      <c r="B86" s="16"/>
      <c r="C86" s="17"/>
      <c r="D86" s="17"/>
      <c r="E86" s="15"/>
      <c r="F86" s="18"/>
      <c r="G86" s="18"/>
      <c r="H86" s="18"/>
      <c r="I86" s="18"/>
      <c r="J86" s="18"/>
      <c r="K86" s="18"/>
    </row>
  </sheetData>
  <autoFilter ref="A4:K74" xr:uid="{94726FC2-C562-4561-B432-DC5682A1FF1B}">
    <filterColumn colId="5" showButton="0"/>
    <filterColumn colId="7" showButton="0"/>
    <sortState xmlns:xlrd2="http://schemas.microsoft.com/office/spreadsheetml/2017/richdata2" ref="A5:K73">
      <sortCondition ref="K4"/>
    </sortState>
  </autoFilter>
  <mergeCells count="7">
    <mergeCell ref="F83:H83"/>
    <mergeCell ref="F84:H84"/>
    <mergeCell ref="A1:K1"/>
    <mergeCell ref="A2:K2"/>
    <mergeCell ref="A3:K3"/>
    <mergeCell ref="F4:G4"/>
    <mergeCell ref="H4:I4"/>
  </mergeCells>
  <pageMargins left="0.11811023622047245" right="0.11811023622047245" top="0.55118110236220474" bottom="0.55118110236220474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BC280-A5E0-4D3B-B0CD-A9C006A89646}">
  <dimension ref="A1:S69"/>
  <sheetViews>
    <sheetView view="pageBreakPreview" topLeftCell="A55" zoomScale="99" zoomScaleNormal="94" zoomScaleSheetLayoutView="99" zoomScalePageLayoutView="50" workbookViewId="0">
      <selection activeCell="G71" sqref="G71"/>
    </sheetView>
  </sheetViews>
  <sheetFormatPr defaultColWidth="9" defaultRowHeight="18" x14ac:dyDescent="0.35"/>
  <cols>
    <col min="1" max="1" width="5.09765625" style="22" bestFit="1" customWidth="1"/>
    <col min="2" max="2" width="28.5" style="36" customWidth="1"/>
    <col min="3" max="3" width="13.19921875" style="25" customWidth="1"/>
    <col min="4" max="4" width="17.59765625" style="25" customWidth="1"/>
    <col min="5" max="5" width="10.59765625" style="1" bestFit="1" customWidth="1"/>
    <col min="6" max="6" width="14.8984375" style="1" customWidth="1"/>
    <col min="7" max="7" width="13.3984375" style="1" customWidth="1"/>
    <col min="8" max="8" width="15.59765625" style="1" customWidth="1"/>
    <col min="9" max="10" width="12.296875" style="1" customWidth="1"/>
    <col min="11" max="11" width="14.09765625" style="1" customWidth="1"/>
    <col min="12" max="16384" width="9" style="1"/>
  </cols>
  <sheetData>
    <row r="1" spans="1:19" x14ac:dyDescent="0.35">
      <c r="A1" s="66" t="s">
        <v>1423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9" x14ac:dyDescent="0.3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9" x14ac:dyDescent="0.3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4"/>
      <c r="M3" s="64"/>
      <c r="N3" s="2"/>
      <c r="O3" s="2"/>
      <c r="P3" s="2"/>
      <c r="Q3" s="2"/>
      <c r="R3" s="2"/>
      <c r="S3" s="2"/>
    </row>
    <row r="4" spans="1:19" s="6" customFormat="1" ht="54" x14ac:dyDescent="0.25">
      <c r="A4" s="3" t="s">
        <v>2</v>
      </c>
      <c r="B4" s="3" t="s">
        <v>3</v>
      </c>
      <c r="C4" s="4" t="s">
        <v>4</v>
      </c>
      <c r="D4" s="4" t="s">
        <v>5</v>
      </c>
      <c r="E4" s="5" t="s">
        <v>6</v>
      </c>
      <c r="F4" s="68" t="s">
        <v>7</v>
      </c>
      <c r="G4" s="69"/>
      <c r="H4" s="68" t="s">
        <v>8</v>
      </c>
      <c r="I4" s="69"/>
      <c r="J4" s="3" t="s">
        <v>9</v>
      </c>
      <c r="K4" s="3" t="s">
        <v>10</v>
      </c>
    </row>
    <row r="5" spans="1:19" s="12" customFormat="1" ht="54" x14ac:dyDescent="0.25">
      <c r="A5" s="7">
        <v>1</v>
      </c>
      <c r="B5" s="8" t="s">
        <v>540</v>
      </c>
      <c r="C5" s="9">
        <v>1479</v>
      </c>
      <c r="D5" s="9">
        <f t="shared" ref="D5:D13" si="0">C5</f>
        <v>1479</v>
      </c>
      <c r="E5" s="7" t="s">
        <v>12</v>
      </c>
      <c r="F5" s="10" t="s">
        <v>38</v>
      </c>
      <c r="G5" s="11">
        <f>C5</f>
        <v>1479</v>
      </c>
      <c r="H5" s="10" t="str">
        <f>F5</f>
        <v>บจก.เบญจวรรณ พริ้นติ้ง</v>
      </c>
      <c r="I5" s="11">
        <f>G5</f>
        <v>1479</v>
      </c>
      <c r="J5" s="10" t="s">
        <v>14</v>
      </c>
      <c r="K5" s="10" t="s">
        <v>541</v>
      </c>
    </row>
    <row r="6" spans="1:19" s="12" customFormat="1" ht="54" x14ac:dyDescent="0.25">
      <c r="A6" s="7">
        <v>2</v>
      </c>
      <c r="B6" s="8" t="s">
        <v>358</v>
      </c>
      <c r="C6" s="9">
        <v>4601</v>
      </c>
      <c r="D6" s="9">
        <f t="shared" si="0"/>
        <v>4601</v>
      </c>
      <c r="E6" s="7" t="s">
        <v>12</v>
      </c>
      <c r="F6" s="10" t="s">
        <v>212</v>
      </c>
      <c r="G6" s="11">
        <f t="shared" ref="G6:G55" si="1">C6</f>
        <v>4601</v>
      </c>
      <c r="H6" s="10" t="str">
        <f t="shared" ref="H6:H37" si="2">F6</f>
        <v>เอ คอม เซอร์วิส</v>
      </c>
      <c r="I6" s="11">
        <f t="shared" ref="I6:I55" si="3">G6</f>
        <v>4601</v>
      </c>
      <c r="J6" s="10" t="s">
        <v>14</v>
      </c>
      <c r="K6" s="10" t="s">
        <v>542</v>
      </c>
    </row>
    <row r="7" spans="1:19" s="12" customFormat="1" ht="54" x14ac:dyDescent="0.25">
      <c r="A7" s="7">
        <v>3</v>
      </c>
      <c r="B7" s="8" t="s">
        <v>113</v>
      </c>
      <c r="C7" s="9">
        <v>20000</v>
      </c>
      <c r="D7" s="9">
        <f t="shared" si="0"/>
        <v>20000</v>
      </c>
      <c r="E7" s="7" t="s">
        <v>12</v>
      </c>
      <c r="F7" s="10" t="s">
        <v>312</v>
      </c>
      <c r="G7" s="11">
        <f t="shared" si="1"/>
        <v>20000</v>
      </c>
      <c r="H7" s="10" t="str">
        <f t="shared" si="2"/>
        <v>หจก.สมศรียางยนต์ (1995)</v>
      </c>
      <c r="I7" s="11">
        <f t="shared" si="3"/>
        <v>20000</v>
      </c>
      <c r="J7" s="10" t="s">
        <v>14</v>
      </c>
      <c r="K7" s="10" t="s">
        <v>543</v>
      </c>
    </row>
    <row r="8" spans="1:19" s="12" customFormat="1" ht="54" x14ac:dyDescent="0.25">
      <c r="A8" s="7">
        <v>4</v>
      </c>
      <c r="B8" s="8" t="s">
        <v>544</v>
      </c>
      <c r="C8" s="9">
        <v>8680</v>
      </c>
      <c r="D8" s="9">
        <f t="shared" si="0"/>
        <v>8680</v>
      </c>
      <c r="E8" s="7" t="s">
        <v>12</v>
      </c>
      <c r="F8" s="10" t="s">
        <v>545</v>
      </c>
      <c r="G8" s="11">
        <f t="shared" si="1"/>
        <v>8680</v>
      </c>
      <c r="H8" s="10" t="str">
        <f t="shared" si="2"/>
        <v>อรปรียา สปอร์ต แอนด์ ดีไซน์</v>
      </c>
      <c r="I8" s="11">
        <f t="shared" si="3"/>
        <v>8680</v>
      </c>
      <c r="J8" s="10" t="s">
        <v>14</v>
      </c>
      <c r="K8" s="10" t="s">
        <v>546</v>
      </c>
    </row>
    <row r="9" spans="1:19" s="12" customFormat="1" ht="54" x14ac:dyDescent="0.25">
      <c r="A9" s="7">
        <v>5</v>
      </c>
      <c r="B9" s="8" t="s">
        <v>547</v>
      </c>
      <c r="C9" s="9">
        <v>27000</v>
      </c>
      <c r="D9" s="9">
        <f t="shared" si="0"/>
        <v>27000</v>
      </c>
      <c r="E9" s="7" t="s">
        <v>12</v>
      </c>
      <c r="F9" s="10" t="s">
        <v>548</v>
      </c>
      <c r="G9" s="11">
        <f t="shared" si="1"/>
        <v>27000</v>
      </c>
      <c r="H9" s="10" t="str">
        <f t="shared" si="2"/>
        <v>นางสาวแสงจันทร์  เซี่ยงอึ๋ง</v>
      </c>
      <c r="I9" s="11">
        <f t="shared" si="3"/>
        <v>27000</v>
      </c>
      <c r="J9" s="10" t="s">
        <v>14</v>
      </c>
      <c r="K9" s="10" t="s">
        <v>549</v>
      </c>
    </row>
    <row r="10" spans="1:19" s="12" customFormat="1" ht="54" x14ac:dyDescent="0.25">
      <c r="A10" s="7">
        <v>6</v>
      </c>
      <c r="B10" s="8" t="s">
        <v>550</v>
      </c>
      <c r="C10" s="9">
        <v>64713.599999999999</v>
      </c>
      <c r="D10" s="9">
        <f t="shared" si="0"/>
        <v>64713.599999999999</v>
      </c>
      <c r="E10" s="7" t="s">
        <v>12</v>
      </c>
      <c r="F10" s="10" t="s">
        <v>224</v>
      </c>
      <c r="G10" s="11">
        <f t="shared" si="1"/>
        <v>64713.599999999999</v>
      </c>
      <c r="H10" s="10" t="str">
        <f t="shared" si="2"/>
        <v>อู่วรเดชกลการ</v>
      </c>
      <c r="I10" s="11">
        <f t="shared" si="3"/>
        <v>64713.599999999999</v>
      </c>
      <c r="J10" s="10" t="s">
        <v>14</v>
      </c>
      <c r="K10" s="10" t="s">
        <v>551</v>
      </c>
    </row>
    <row r="11" spans="1:19" s="12" customFormat="1" ht="98.25" customHeight="1" x14ac:dyDescent="0.25">
      <c r="A11" s="7">
        <v>7</v>
      </c>
      <c r="B11" s="8" t="s">
        <v>552</v>
      </c>
      <c r="C11" s="9">
        <v>1500</v>
      </c>
      <c r="D11" s="9">
        <f t="shared" si="0"/>
        <v>1500</v>
      </c>
      <c r="E11" s="7" t="s">
        <v>12</v>
      </c>
      <c r="F11" s="10" t="s">
        <v>41</v>
      </c>
      <c r="G11" s="11">
        <f t="shared" si="1"/>
        <v>1500</v>
      </c>
      <c r="H11" s="10" t="str">
        <f t="shared" si="2"/>
        <v>ทวีสิน สังฆภัณฑ์</v>
      </c>
      <c r="I11" s="11">
        <f t="shared" si="3"/>
        <v>1500</v>
      </c>
      <c r="J11" s="10" t="s">
        <v>14</v>
      </c>
      <c r="K11" s="10" t="s">
        <v>553</v>
      </c>
    </row>
    <row r="12" spans="1:19" s="12" customFormat="1" ht="54" x14ac:dyDescent="0.25">
      <c r="A12" s="7">
        <v>8</v>
      </c>
      <c r="B12" s="8" t="s">
        <v>554</v>
      </c>
      <c r="C12" s="9">
        <v>214</v>
      </c>
      <c r="D12" s="9">
        <f t="shared" si="0"/>
        <v>214</v>
      </c>
      <c r="E12" s="7" t="s">
        <v>12</v>
      </c>
      <c r="F12" s="10" t="s">
        <v>38</v>
      </c>
      <c r="G12" s="11">
        <f t="shared" si="1"/>
        <v>214</v>
      </c>
      <c r="H12" s="10" t="str">
        <f t="shared" si="2"/>
        <v>บจก.เบญจวรรณ พริ้นติ้ง</v>
      </c>
      <c r="I12" s="11">
        <f t="shared" si="3"/>
        <v>214</v>
      </c>
      <c r="J12" s="10" t="s">
        <v>14</v>
      </c>
      <c r="K12" s="10" t="s">
        <v>555</v>
      </c>
    </row>
    <row r="13" spans="1:19" s="12" customFormat="1" ht="54" x14ac:dyDescent="0.25">
      <c r="A13" s="7">
        <v>9</v>
      </c>
      <c r="B13" s="8" t="s">
        <v>556</v>
      </c>
      <c r="C13" s="9">
        <v>3640</v>
      </c>
      <c r="D13" s="9">
        <f t="shared" si="0"/>
        <v>3640</v>
      </c>
      <c r="E13" s="7" t="s">
        <v>12</v>
      </c>
      <c r="F13" s="10" t="s">
        <v>557</v>
      </c>
      <c r="G13" s="11">
        <f t="shared" si="1"/>
        <v>3640</v>
      </c>
      <c r="H13" s="10" t="str">
        <f t="shared" si="2"/>
        <v>คลังยาไร่ขิง</v>
      </c>
      <c r="I13" s="11">
        <f t="shared" si="3"/>
        <v>3640</v>
      </c>
      <c r="J13" s="10" t="s">
        <v>14</v>
      </c>
      <c r="K13" s="10" t="s">
        <v>558</v>
      </c>
    </row>
    <row r="14" spans="1:19" s="12" customFormat="1" ht="54" x14ac:dyDescent="0.25">
      <c r="A14" s="7">
        <v>10</v>
      </c>
      <c r="B14" s="8" t="s">
        <v>199</v>
      </c>
      <c r="C14" s="9">
        <v>7800</v>
      </c>
      <c r="D14" s="9">
        <v>7740</v>
      </c>
      <c r="E14" s="7" t="s">
        <v>12</v>
      </c>
      <c r="F14" s="10" t="s">
        <v>295</v>
      </c>
      <c r="G14" s="11">
        <f t="shared" si="1"/>
        <v>7800</v>
      </c>
      <c r="H14" s="10" t="str">
        <f t="shared" si="2"/>
        <v>คณะบุคคลเนตรโพธิ์แก้ว</v>
      </c>
      <c r="I14" s="11">
        <f t="shared" si="3"/>
        <v>7800</v>
      </c>
      <c r="J14" s="10" t="s">
        <v>14</v>
      </c>
      <c r="K14" s="10" t="s">
        <v>559</v>
      </c>
    </row>
    <row r="15" spans="1:19" s="12" customFormat="1" ht="54" x14ac:dyDescent="0.25">
      <c r="A15" s="7">
        <v>11</v>
      </c>
      <c r="B15" s="8" t="s">
        <v>170</v>
      </c>
      <c r="C15" s="9">
        <v>5000</v>
      </c>
      <c r="D15" s="9">
        <f>C15</f>
        <v>5000</v>
      </c>
      <c r="E15" s="7" t="s">
        <v>12</v>
      </c>
      <c r="F15" s="10" t="s">
        <v>373</v>
      </c>
      <c r="G15" s="11">
        <f t="shared" si="1"/>
        <v>5000</v>
      </c>
      <c r="H15" s="10" t="str">
        <f t="shared" si="2"/>
        <v>ช.ลิ้มการช่าง</v>
      </c>
      <c r="I15" s="11">
        <f t="shared" si="3"/>
        <v>5000</v>
      </c>
      <c r="J15" s="10" t="s">
        <v>14</v>
      </c>
      <c r="K15" s="10" t="s">
        <v>560</v>
      </c>
    </row>
    <row r="16" spans="1:19" s="12" customFormat="1" ht="54" x14ac:dyDescent="0.25">
      <c r="A16" s="7">
        <v>12</v>
      </c>
      <c r="B16" s="8" t="s">
        <v>561</v>
      </c>
      <c r="C16" s="9">
        <v>13203.8</v>
      </c>
      <c r="D16" s="9">
        <f>C16</f>
        <v>13203.8</v>
      </c>
      <c r="E16" s="7" t="s">
        <v>12</v>
      </c>
      <c r="F16" s="10" t="s">
        <v>224</v>
      </c>
      <c r="G16" s="11">
        <f t="shared" si="1"/>
        <v>13203.8</v>
      </c>
      <c r="H16" s="10" t="str">
        <f t="shared" si="2"/>
        <v>อู่วรเดชกลการ</v>
      </c>
      <c r="I16" s="11">
        <f t="shared" si="3"/>
        <v>13203.8</v>
      </c>
      <c r="J16" s="10" t="s">
        <v>14</v>
      </c>
      <c r="K16" s="10" t="s">
        <v>562</v>
      </c>
    </row>
    <row r="17" spans="1:11" s="12" customFormat="1" ht="54" x14ac:dyDescent="0.25">
      <c r="A17" s="7">
        <v>13</v>
      </c>
      <c r="B17" s="8" t="s">
        <v>199</v>
      </c>
      <c r="C17" s="9">
        <v>24900</v>
      </c>
      <c r="D17" s="9">
        <f>C17</f>
        <v>24900</v>
      </c>
      <c r="E17" s="7" t="s">
        <v>12</v>
      </c>
      <c r="F17" s="10" t="s">
        <v>295</v>
      </c>
      <c r="G17" s="11">
        <f t="shared" si="1"/>
        <v>24900</v>
      </c>
      <c r="H17" s="10" t="str">
        <f t="shared" si="2"/>
        <v>คณะบุคคลเนตรโพธิ์แก้ว</v>
      </c>
      <c r="I17" s="11">
        <f t="shared" si="3"/>
        <v>24900</v>
      </c>
      <c r="J17" s="10" t="s">
        <v>14</v>
      </c>
      <c r="K17" s="10" t="s">
        <v>563</v>
      </c>
    </row>
    <row r="18" spans="1:11" s="12" customFormat="1" ht="54" x14ac:dyDescent="0.25">
      <c r="A18" s="7">
        <v>14</v>
      </c>
      <c r="B18" s="8" t="s">
        <v>564</v>
      </c>
      <c r="C18" s="9">
        <v>9200</v>
      </c>
      <c r="D18" s="9">
        <v>5490</v>
      </c>
      <c r="E18" s="7" t="s">
        <v>12</v>
      </c>
      <c r="F18" s="10" t="s">
        <v>295</v>
      </c>
      <c r="G18" s="11">
        <f t="shared" si="1"/>
        <v>9200</v>
      </c>
      <c r="H18" s="10" t="str">
        <f t="shared" si="2"/>
        <v>คณะบุคคลเนตรโพธิ์แก้ว</v>
      </c>
      <c r="I18" s="11">
        <f t="shared" si="3"/>
        <v>9200</v>
      </c>
      <c r="J18" s="10" t="s">
        <v>14</v>
      </c>
      <c r="K18" s="10" t="s">
        <v>565</v>
      </c>
    </row>
    <row r="19" spans="1:11" s="12" customFormat="1" ht="54" x14ac:dyDescent="0.25">
      <c r="A19" s="7">
        <v>15</v>
      </c>
      <c r="B19" s="8" t="s">
        <v>566</v>
      </c>
      <c r="C19" s="9">
        <v>7200</v>
      </c>
      <c r="D19" s="9">
        <f t="shared" ref="D19:D28" si="4">C19</f>
        <v>7200</v>
      </c>
      <c r="E19" s="7" t="s">
        <v>12</v>
      </c>
      <c r="F19" s="10" t="s">
        <v>38</v>
      </c>
      <c r="G19" s="11">
        <f t="shared" si="1"/>
        <v>7200</v>
      </c>
      <c r="H19" s="10" t="str">
        <f t="shared" si="2"/>
        <v>บจก.เบญจวรรณ พริ้นติ้ง</v>
      </c>
      <c r="I19" s="11">
        <f t="shared" si="3"/>
        <v>7200</v>
      </c>
      <c r="J19" s="10" t="s">
        <v>14</v>
      </c>
      <c r="K19" s="10" t="s">
        <v>567</v>
      </c>
    </row>
    <row r="20" spans="1:11" s="12" customFormat="1" ht="54" x14ac:dyDescent="0.25">
      <c r="A20" s="7">
        <v>16</v>
      </c>
      <c r="B20" s="8" t="s">
        <v>568</v>
      </c>
      <c r="C20" s="9">
        <v>201000</v>
      </c>
      <c r="D20" s="9">
        <f t="shared" si="4"/>
        <v>201000</v>
      </c>
      <c r="E20" s="7" t="s">
        <v>12</v>
      </c>
      <c r="F20" s="10" t="s">
        <v>569</v>
      </c>
      <c r="G20" s="11">
        <f t="shared" si="1"/>
        <v>201000</v>
      </c>
      <c r="H20" s="10" t="str">
        <f t="shared" si="2"/>
        <v>บจก.บีแอนด์แอล ทเวนตี้โฟร์</v>
      </c>
      <c r="I20" s="11">
        <f t="shared" si="3"/>
        <v>201000</v>
      </c>
      <c r="J20" s="10" t="s">
        <v>14</v>
      </c>
      <c r="K20" s="10" t="s">
        <v>570</v>
      </c>
    </row>
    <row r="21" spans="1:11" s="12" customFormat="1" ht="72" x14ac:dyDescent="0.25">
      <c r="A21" s="7">
        <v>17</v>
      </c>
      <c r="B21" s="8" t="s">
        <v>571</v>
      </c>
      <c r="C21" s="9">
        <v>16092.8</v>
      </c>
      <c r="D21" s="9">
        <f t="shared" si="4"/>
        <v>16092.8</v>
      </c>
      <c r="E21" s="7" t="s">
        <v>12</v>
      </c>
      <c r="F21" s="10" t="s">
        <v>224</v>
      </c>
      <c r="G21" s="11">
        <f t="shared" si="1"/>
        <v>16092.8</v>
      </c>
      <c r="H21" s="10" t="str">
        <f t="shared" si="2"/>
        <v>อู่วรเดชกลการ</v>
      </c>
      <c r="I21" s="11">
        <f t="shared" si="3"/>
        <v>16092.8</v>
      </c>
      <c r="J21" s="10" t="s">
        <v>14</v>
      </c>
      <c r="K21" s="10" t="s">
        <v>572</v>
      </c>
    </row>
    <row r="22" spans="1:11" s="12" customFormat="1" ht="54" x14ac:dyDescent="0.25">
      <c r="A22" s="7">
        <v>18</v>
      </c>
      <c r="B22" s="8" t="s">
        <v>573</v>
      </c>
      <c r="C22" s="9">
        <v>19217.2</v>
      </c>
      <c r="D22" s="9">
        <f t="shared" si="4"/>
        <v>19217.2</v>
      </c>
      <c r="E22" s="7" t="s">
        <v>12</v>
      </c>
      <c r="F22" s="10" t="s">
        <v>224</v>
      </c>
      <c r="G22" s="11">
        <f t="shared" si="1"/>
        <v>19217.2</v>
      </c>
      <c r="H22" s="10" t="str">
        <f t="shared" si="2"/>
        <v>อู่วรเดชกลการ</v>
      </c>
      <c r="I22" s="11">
        <f t="shared" si="3"/>
        <v>19217.2</v>
      </c>
      <c r="J22" s="10" t="s">
        <v>14</v>
      </c>
      <c r="K22" s="10" t="s">
        <v>574</v>
      </c>
    </row>
    <row r="23" spans="1:11" s="12" customFormat="1" ht="54" x14ac:dyDescent="0.25">
      <c r="A23" s="7">
        <v>19</v>
      </c>
      <c r="B23" s="8" t="s">
        <v>575</v>
      </c>
      <c r="C23" s="9">
        <v>61400</v>
      </c>
      <c r="D23" s="9">
        <f t="shared" si="4"/>
        <v>61400</v>
      </c>
      <c r="E23" s="7" t="s">
        <v>12</v>
      </c>
      <c r="F23" s="10" t="s">
        <v>472</v>
      </c>
      <c r="G23" s="11">
        <f t="shared" si="1"/>
        <v>61400</v>
      </c>
      <c r="H23" s="10" t="str">
        <f t="shared" si="2"/>
        <v>ดี แอน ดี เมด</v>
      </c>
      <c r="I23" s="11">
        <f t="shared" si="3"/>
        <v>61400</v>
      </c>
      <c r="J23" s="10" t="s">
        <v>14</v>
      </c>
      <c r="K23" s="10" t="s">
        <v>576</v>
      </c>
    </row>
    <row r="24" spans="1:11" s="12" customFormat="1" ht="54" x14ac:dyDescent="0.25">
      <c r="A24" s="7">
        <v>20</v>
      </c>
      <c r="B24" s="8" t="s">
        <v>577</v>
      </c>
      <c r="C24" s="9">
        <v>2100</v>
      </c>
      <c r="D24" s="9">
        <f t="shared" si="4"/>
        <v>2100</v>
      </c>
      <c r="E24" s="7" t="s">
        <v>12</v>
      </c>
      <c r="F24" s="10" t="s">
        <v>141</v>
      </c>
      <c r="G24" s="11">
        <f t="shared" si="1"/>
        <v>2100</v>
      </c>
      <c r="H24" s="10" t="str">
        <f t="shared" si="2"/>
        <v>มนชัยบริการ</v>
      </c>
      <c r="I24" s="11">
        <f t="shared" si="3"/>
        <v>2100</v>
      </c>
      <c r="J24" s="10" t="s">
        <v>14</v>
      </c>
      <c r="K24" s="10" t="s">
        <v>578</v>
      </c>
    </row>
    <row r="25" spans="1:11" s="12" customFormat="1" ht="54" x14ac:dyDescent="0.25">
      <c r="A25" s="7">
        <v>21</v>
      </c>
      <c r="B25" s="8" t="s">
        <v>231</v>
      </c>
      <c r="C25" s="9">
        <v>1605</v>
      </c>
      <c r="D25" s="9">
        <f t="shared" si="4"/>
        <v>1605</v>
      </c>
      <c r="E25" s="7" t="s">
        <v>12</v>
      </c>
      <c r="F25" s="10" t="s">
        <v>212</v>
      </c>
      <c r="G25" s="11">
        <f t="shared" si="1"/>
        <v>1605</v>
      </c>
      <c r="H25" s="10" t="str">
        <f t="shared" si="2"/>
        <v>เอ คอม เซอร์วิส</v>
      </c>
      <c r="I25" s="11">
        <f t="shared" si="3"/>
        <v>1605</v>
      </c>
      <c r="J25" s="10" t="s">
        <v>14</v>
      </c>
      <c r="K25" s="10" t="s">
        <v>579</v>
      </c>
    </row>
    <row r="26" spans="1:11" s="12" customFormat="1" ht="54" x14ac:dyDescent="0.25">
      <c r="A26" s="7">
        <v>22</v>
      </c>
      <c r="B26" s="8" t="s">
        <v>580</v>
      </c>
      <c r="C26" s="9">
        <v>6630</v>
      </c>
      <c r="D26" s="9">
        <f t="shared" si="4"/>
        <v>6630</v>
      </c>
      <c r="E26" s="7" t="s">
        <v>12</v>
      </c>
      <c r="F26" s="10" t="s">
        <v>53</v>
      </c>
      <c r="G26" s="11">
        <f t="shared" si="1"/>
        <v>6630</v>
      </c>
      <c r="H26" s="10" t="str">
        <f t="shared" si="2"/>
        <v>ร้านอ้อมใหญ่ถ้วยรางวัล</v>
      </c>
      <c r="I26" s="11">
        <f t="shared" si="3"/>
        <v>6630</v>
      </c>
      <c r="J26" s="10" t="s">
        <v>14</v>
      </c>
      <c r="K26" s="10" t="s">
        <v>581</v>
      </c>
    </row>
    <row r="27" spans="1:11" s="12" customFormat="1" ht="72" x14ac:dyDescent="0.25">
      <c r="A27" s="7">
        <v>23</v>
      </c>
      <c r="B27" s="8" t="s">
        <v>582</v>
      </c>
      <c r="C27" s="9">
        <v>5000</v>
      </c>
      <c r="D27" s="9">
        <f t="shared" si="4"/>
        <v>5000</v>
      </c>
      <c r="E27" s="7" t="s">
        <v>12</v>
      </c>
      <c r="F27" s="10" t="s">
        <v>35</v>
      </c>
      <c r="G27" s="11">
        <f t="shared" si="1"/>
        <v>5000</v>
      </c>
      <c r="H27" s="10" t="str">
        <f t="shared" si="2"/>
        <v>น้ำดอกไม้</v>
      </c>
      <c r="I27" s="11">
        <f t="shared" si="3"/>
        <v>5000</v>
      </c>
      <c r="J27" s="10" t="s">
        <v>14</v>
      </c>
      <c r="K27" s="10" t="s">
        <v>583</v>
      </c>
    </row>
    <row r="28" spans="1:11" s="12" customFormat="1" ht="54" x14ac:dyDescent="0.25">
      <c r="A28" s="7">
        <v>24</v>
      </c>
      <c r="B28" s="8" t="s">
        <v>584</v>
      </c>
      <c r="C28" s="9">
        <v>26520</v>
      </c>
      <c r="D28" s="9">
        <f t="shared" si="4"/>
        <v>26520</v>
      </c>
      <c r="E28" s="7" t="s">
        <v>12</v>
      </c>
      <c r="F28" s="10" t="s">
        <v>585</v>
      </c>
      <c r="G28" s="11">
        <f t="shared" si="1"/>
        <v>26520</v>
      </c>
      <c r="H28" s="10" t="str">
        <f t="shared" si="2"/>
        <v>หจก.ดาราศิลป์ซิวอิ้งเมชีนแอนด์สปอร์ต</v>
      </c>
      <c r="I28" s="11">
        <f t="shared" si="3"/>
        <v>26520</v>
      </c>
      <c r="J28" s="10" t="s">
        <v>14</v>
      </c>
      <c r="K28" s="10" t="s">
        <v>586</v>
      </c>
    </row>
    <row r="29" spans="1:11" s="12" customFormat="1" ht="54" x14ac:dyDescent="0.25">
      <c r="A29" s="7">
        <v>25</v>
      </c>
      <c r="B29" s="8" t="s">
        <v>587</v>
      </c>
      <c r="C29" s="9">
        <v>90000</v>
      </c>
      <c r="D29" s="9">
        <v>79180</v>
      </c>
      <c r="E29" s="7" t="s">
        <v>12</v>
      </c>
      <c r="F29" s="10" t="s">
        <v>212</v>
      </c>
      <c r="G29" s="11">
        <f t="shared" si="1"/>
        <v>90000</v>
      </c>
      <c r="H29" s="10" t="str">
        <f t="shared" si="2"/>
        <v>เอ คอม เซอร์วิส</v>
      </c>
      <c r="I29" s="11">
        <f t="shared" si="3"/>
        <v>90000</v>
      </c>
      <c r="J29" s="10" t="s">
        <v>14</v>
      </c>
      <c r="K29" s="10" t="s">
        <v>588</v>
      </c>
    </row>
    <row r="30" spans="1:11" s="12" customFormat="1" ht="54" x14ac:dyDescent="0.25">
      <c r="A30" s="7">
        <v>26</v>
      </c>
      <c r="B30" s="8" t="s">
        <v>229</v>
      </c>
      <c r="C30" s="9">
        <v>3210</v>
      </c>
      <c r="D30" s="9">
        <f t="shared" ref="D30:D52" si="5">C30</f>
        <v>3210</v>
      </c>
      <c r="E30" s="7" t="s">
        <v>12</v>
      </c>
      <c r="F30" s="10" t="s">
        <v>212</v>
      </c>
      <c r="G30" s="11">
        <f t="shared" si="1"/>
        <v>3210</v>
      </c>
      <c r="H30" s="10" t="str">
        <f t="shared" si="2"/>
        <v>เอ คอม เซอร์วิส</v>
      </c>
      <c r="I30" s="11">
        <f t="shared" si="3"/>
        <v>3210</v>
      </c>
      <c r="J30" s="10" t="s">
        <v>14</v>
      </c>
      <c r="K30" s="10" t="s">
        <v>589</v>
      </c>
    </row>
    <row r="31" spans="1:11" s="12" customFormat="1" ht="54" x14ac:dyDescent="0.25">
      <c r="A31" s="7">
        <v>27</v>
      </c>
      <c r="B31" s="8" t="s">
        <v>590</v>
      </c>
      <c r="C31" s="9">
        <v>1284</v>
      </c>
      <c r="D31" s="9">
        <f t="shared" si="5"/>
        <v>1284</v>
      </c>
      <c r="E31" s="7" t="s">
        <v>12</v>
      </c>
      <c r="F31" s="10" t="s">
        <v>212</v>
      </c>
      <c r="G31" s="11">
        <f t="shared" si="1"/>
        <v>1284</v>
      </c>
      <c r="H31" s="10" t="str">
        <f t="shared" si="2"/>
        <v>เอ คอม เซอร์วิส</v>
      </c>
      <c r="I31" s="11">
        <f t="shared" si="3"/>
        <v>1284</v>
      </c>
      <c r="J31" s="10" t="s">
        <v>14</v>
      </c>
      <c r="K31" s="10" t="s">
        <v>591</v>
      </c>
    </row>
    <row r="32" spans="1:11" s="12" customFormat="1" ht="54" x14ac:dyDescent="0.25">
      <c r="A32" s="7">
        <v>28</v>
      </c>
      <c r="B32" s="8" t="s">
        <v>592</v>
      </c>
      <c r="C32" s="9">
        <v>3040</v>
      </c>
      <c r="D32" s="9">
        <f t="shared" si="5"/>
        <v>3040</v>
      </c>
      <c r="E32" s="7" t="s">
        <v>12</v>
      </c>
      <c r="F32" s="10" t="s">
        <v>29</v>
      </c>
      <c r="G32" s="11">
        <f t="shared" si="1"/>
        <v>3040</v>
      </c>
      <c r="H32" s="10" t="str">
        <f t="shared" si="2"/>
        <v>ภัทร์วาณิชย์</v>
      </c>
      <c r="I32" s="11">
        <f t="shared" si="3"/>
        <v>3040</v>
      </c>
      <c r="J32" s="10" t="s">
        <v>14</v>
      </c>
      <c r="K32" s="10" t="s">
        <v>593</v>
      </c>
    </row>
    <row r="33" spans="1:11" s="12" customFormat="1" ht="126" x14ac:dyDescent="0.25">
      <c r="A33" s="7">
        <v>29</v>
      </c>
      <c r="B33" s="8" t="s">
        <v>594</v>
      </c>
      <c r="C33" s="9">
        <v>41600</v>
      </c>
      <c r="D33" s="9">
        <f t="shared" si="5"/>
        <v>41600</v>
      </c>
      <c r="E33" s="7" t="s">
        <v>12</v>
      </c>
      <c r="F33" s="10" t="s">
        <v>595</v>
      </c>
      <c r="G33" s="11">
        <f t="shared" si="1"/>
        <v>41600</v>
      </c>
      <c r="H33" s="10" t="str">
        <f t="shared" si="2"/>
        <v>ประภัสสร เทรดดิ้ง</v>
      </c>
      <c r="I33" s="11">
        <f t="shared" si="3"/>
        <v>41600</v>
      </c>
      <c r="J33" s="10" t="s">
        <v>14</v>
      </c>
      <c r="K33" s="10" t="s">
        <v>596</v>
      </c>
    </row>
    <row r="34" spans="1:11" s="12" customFormat="1" ht="72" x14ac:dyDescent="0.25">
      <c r="A34" s="7">
        <v>30</v>
      </c>
      <c r="B34" s="8" t="s">
        <v>597</v>
      </c>
      <c r="C34" s="9">
        <v>127500</v>
      </c>
      <c r="D34" s="9">
        <f t="shared" si="5"/>
        <v>127500</v>
      </c>
      <c r="E34" s="7" t="s">
        <v>12</v>
      </c>
      <c r="F34" s="10" t="s">
        <v>598</v>
      </c>
      <c r="G34" s="11">
        <f t="shared" si="1"/>
        <v>127500</v>
      </c>
      <c r="H34" s="10" t="str">
        <f t="shared" si="2"/>
        <v>บจก.ด๊อกเตอร์ เฮลท์ อินเตอร์เนชั่นแนล</v>
      </c>
      <c r="I34" s="11">
        <f t="shared" si="3"/>
        <v>127500</v>
      </c>
      <c r="J34" s="10" t="s">
        <v>14</v>
      </c>
      <c r="K34" s="10" t="s">
        <v>599</v>
      </c>
    </row>
    <row r="35" spans="1:11" s="12" customFormat="1" ht="72" x14ac:dyDescent="0.25">
      <c r="A35" s="7">
        <v>31</v>
      </c>
      <c r="B35" s="8" t="s">
        <v>600</v>
      </c>
      <c r="C35" s="9">
        <v>295</v>
      </c>
      <c r="D35" s="9">
        <f t="shared" si="5"/>
        <v>295</v>
      </c>
      <c r="E35" s="7" t="s">
        <v>12</v>
      </c>
      <c r="F35" s="10" t="s">
        <v>38</v>
      </c>
      <c r="G35" s="11">
        <f t="shared" si="1"/>
        <v>295</v>
      </c>
      <c r="H35" s="10" t="str">
        <f t="shared" si="2"/>
        <v>บจก.เบญจวรรณ พริ้นติ้ง</v>
      </c>
      <c r="I35" s="11">
        <f t="shared" si="3"/>
        <v>295</v>
      </c>
      <c r="J35" s="10" t="s">
        <v>14</v>
      </c>
      <c r="K35" s="10" t="s">
        <v>601</v>
      </c>
    </row>
    <row r="36" spans="1:11" s="12" customFormat="1" ht="54" x14ac:dyDescent="0.25">
      <c r="A36" s="7">
        <v>32</v>
      </c>
      <c r="B36" s="8" t="s">
        <v>602</v>
      </c>
      <c r="C36" s="9">
        <v>8988</v>
      </c>
      <c r="D36" s="9">
        <f t="shared" si="5"/>
        <v>8988</v>
      </c>
      <c r="E36" s="7" t="s">
        <v>12</v>
      </c>
      <c r="F36" s="10" t="s">
        <v>114</v>
      </c>
      <c r="G36" s="11">
        <f t="shared" si="1"/>
        <v>8988</v>
      </c>
      <c r="H36" s="10" t="str">
        <f t="shared" si="2"/>
        <v>บจก.ภิญโญแบตเตอรี่ (2017)</v>
      </c>
      <c r="I36" s="11">
        <f t="shared" si="3"/>
        <v>8988</v>
      </c>
      <c r="J36" s="10" t="s">
        <v>14</v>
      </c>
      <c r="K36" s="10" t="s">
        <v>603</v>
      </c>
    </row>
    <row r="37" spans="1:11" s="12" customFormat="1" ht="54" x14ac:dyDescent="0.25">
      <c r="A37" s="7">
        <v>33</v>
      </c>
      <c r="B37" s="8" t="s">
        <v>113</v>
      </c>
      <c r="C37" s="9">
        <v>11600</v>
      </c>
      <c r="D37" s="9">
        <f t="shared" si="5"/>
        <v>11600</v>
      </c>
      <c r="E37" s="7" t="s">
        <v>12</v>
      </c>
      <c r="F37" s="10" t="s">
        <v>312</v>
      </c>
      <c r="G37" s="11">
        <f t="shared" si="1"/>
        <v>11600</v>
      </c>
      <c r="H37" s="10" t="str">
        <f t="shared" si="2"/>
        <v>หจก.สมศรียางยนต์ (1995)</v>
      </c>
      <c r="I37" s="11">
        <f t="shared" si="3"/>
        <v>11600</v>
      </c>
      <c r="J37" s="10" t="s">
        <v>14</v>
      </c>
      <c r="K37" s="10" t="s">
        <v>604</v>
      </c>
    </row>
    <row r="38" spans="1:11" s="12" customFormat="1" ht="54" x14ac:dyDescent="0.25">
      <c r="A38" s="7">
        <v>34</v>
      </c>
      <c r="B38" s="8" t="s">
        <v>605</v>
      </c>
      <c r="C38" s="9">
        <v>14800</v>
      </c>
      <c r="D38" s="9">
        <f t="shared" si="5"/>
        <v>14800</v>
      </c>
      <c r="E38" s="7" t="s">
        <v>12</v>
      </c>
      <c r="F38" s="10" t="s">
        <v>523</v>
      </c>
      <c r="G38" s="11">
        <f t="shared" si="1"/>
        <v>14800</v>
      </c>
      <c r="H38" s="10" t="str">
        <f t="shared" ref="H38:H55" si="6">F38</f>
        <v>สวนพฤกษา (สามพราน)</v>
      </c>
      <c r="I38" s="11">
        <f t="shared" si="3"/>
        <v>14800</v>
      </c>
      <c r="J38" s="10" t="s">
        <v>14</v>
      </c>
      <c r="K38" s="10" t="s">
        <v>606</v>
      </c>
    </row>
    <row r="39" spans="1:11" s="12" customFormat="1" ht="54" x14ac:dyDescent="0.25">
      <c r="A39" s="7">
        <v>35</v>
      </c>
      <c r="B39" s="8" t="s">
        <v>607</v>
      </c>
      <c r="C39" s="9">
        <v>963</v>
      </c>
      <c r="D39" s="9">
        <f t="shared" si="5"/>
        <v>963</v>
      </c>
      <c r="E39" s="7" t="s">
        <v>12</v>
      </c>
      <c r="F39" s="10" t="s">
        <v>212</v>
      </c>
      <c r="G39" s="11">
        <f t="shared" si="1"/>
        <v>963</v>
      </c>
      <c r="H39" s="10" t="str">
        <f t="shared" si="6"/>
        <v>เอ คอม เซอร์วิส</v>
      </c>
      <c r="I39" s="11">
        <f t="shared" si="3"/>
        <v>963</v>
      </c>
      <c r="J39" s="10" t="s">
        <v>14</v>
      </c>
      <c r="K39" s="10" t="s">
        <v>608</v>
      </c>
    </row>
    <row r="40" spans="1:11" s="12" customFormat="1" ht="54" x14ac:dyDescent="0.25">
      <c r="A40" s="7">
        <v>36</v>
      </c>
      <c r="B40" s="8" t="s">
        <v>609</v>
      </c>
      <c r="C40" s="9">
        <v>3607</v>
      </c>
      <c r="D40" s="9">
        <f t="shared" si="5"/>
        <v>3607</v>
      </c>
      <c r="E40" s="7" t="s">
        <v>12</v>
      </c>
      <c r="F40" s="10" t="s">
        <v>38</v>
      </c>
      <c r="G40" s="11">
        <f t="shared" si="1"/>
        <v>3607</v>
      </c>
      <c r="H40" s="10" t="str">
        <f t="shared" si="6"/>
        <v>บจก.เบญจวรรณ พริ้นติ้ง</v>
      </c>
      <c r="I40" s="11">
        <f t="shared" si="3"/>
        <v>3607</v>
      </c>
      <c r="J40" s="10" t="s">
        <v>14</v>
      </c>
      <c r="K40" s="10" t="s">
        <v>610</v>
      </c>
    </row>
    <row r="41" spans="1:11" s="12" customFormat="1" ht="90" x14ac:dyDescent="0.25">
      <c r="A41" s="7">
        <v>37</v>
      </c>
      <c r="B41" s="8" t="s">
        <v>611</v>
      </c>
      <c r="C41" s="9">
        <v>9604</v>
      </c>
      <c r="D41" s="9">
        <f t="shared" si="5"/>
        <v>9604</v>
      </c>
      <c r="E41" s="7" t="s">
        <v>12</v>
      </c>
      <c r="F41" s="10" t="s">
        <v>29</v>
      </c>
      <c r="G41" s="11">
        <f t="shared" si="1"/>
        <v>9604</v>
      </c>
      <c r="H41" s="10" t="str">
        <f t="shared" si="6"/>
        <v>ภัทร์วาณิชย์</v>
      </c>
      <c r="I41" s="11">
        <f t="shared" si="3"/>
        <v>9604</v>
      </c>
      <c r="J41" s="10" t="s">
        <v>14</v>
      </c>
      <c r="K41" s="10" t="s">
        <v>612</v>
      </c>
    </row>
    <row r="42" spans="1:11" s="12" customFormat="1" ht="90" x14ac:dyDescent="0.25">
      <c r="A42" s="7">
        <v>38</v>
      </c>
      <c r="B42" s="8" t="s">
        <v>613</v>
      </c>
      <c r="C42" s="9">
        <v>9009</v>
      </c>
      <c r="D42" s="9">
        <f t="shared" si="5"/>
        <v>9009</v>
      </c>
      <c r="E42" s="7" t="s">
        <v>12</v>
      </c>
      <c r="F42" s="10" t="s">
        <v>29</v>
      </c>
      <c r="G42" s="11">
        <f t="shared" si="1"/>
        <v>9009</v>
      </c>
      <c r="H42" s="10" t="str">
        <f t="shared" si="6"/>
        <v>ภัทร์วาณิชย์</v>
      </c>
      <c r="I42" s="11">
        <f t="shared" si="3"/>
        <v>9009</v>
      </c>
      <c r="J42" s="10" t="s">
        <v>14</v>
      </c>
      <c r="K42" s="10" t="s">
        <v>614</v>
      </c>
    </row>
    <row r="43" spans="1:11" s="12" customFormat="1" ht="90" x14ac:dyDescent="0.25">
      <c r="A43" s="7">
        <v>39</v>
      </c>
      <c r="B43" s="8" t="s">
        <v>615</v>
      </c>
      <c r="C43" s="9">
        <v>2474</v>
      </c>
      <c r="D43" s="9">
        <f t="shared" si="5"/>
        <v>2474</v>
      </c>
      <c r="E43" s="7" t="s">
        <v>12</v>
      </c>
      <c r="F43" s="10" t="s">
        <v>29</v>
      </c>
      <c r="G43" s="11">
        <f t="shared" si="1"/>
        <v>2474</v>
      </c>
      <c r="H43" s="10" t="str">
        <f t="shared" si="6"/>
        <v>ภัทร์วาณิชย์</v>
      </c>
      <c r="I43" s="11">
        <f t="shared" si="3"/>
        <v>2474</v>
      </c>
      <c r="J43" s="10" t="s">
        <v>14</v>
      </c>
      <c r="K43" s="10" t="s">
        <v>616</v>
      </c>
    </row>
    <row r="44" spans="1:11" s="12" customFormat="1" ht="72" x14ac:dyDescent="0.25">
      <c r="A44" s="7">
        <v>40</v>
      </c>
      <c r="B44" s="8" t="s">
        <v>617</v>
      </c>
      <c r="C44" s="9">
        <v>7020</v>
      </c>
      <c r="D44" s="9">
        <f t="shared" si="5"/>
        <v>7020</v>
      </c>
      <c r="E44" s="7" t="s">
        <v>12</v>
      </c>
      <c r="F44" s="10" t="s">
        <v>29</v>
      </c>
      <c r="G44" s="11">
        <f t="shared" si="1"/>
        <v>7020</v>
      </c>
      <c r="H44" s="10" t="str">
        <f t="shared" si="6"/>
        <v>ภัทร์วาณิชย์</v>
      </c>
      <c r="I44" s="11">
        <f t="shared" si="3"/>
        <v>7020</v>
      </c>
      <c r="J44" s="10" t="s">
        <v>14</v>
      </c>
      <c r="K44" s="10" t="s">
        <v>618</v>
      </c>
    </row>
    <row r="45" spans="1:11" s="12" customFormat="1" ht="54" x14ac:dyDescent="0.25">
      <c r="A45" s="7">
        <v>41</v>
      </c>
      <c r="B45" s="8" t="s">
        <v>619</v>
      </c>
      <c r="C45" s="9">
        <v>30858.799999999999</v>
      </c>
      <c r="D45" s="9">
        <f t="shared" si="5"/>
        <v>30858.799999999999</v>
      </c>
      <c r="E45" s="7" t="s">
        <v>12</v>
      </c>
      <c r="F45" s="10" t="s">
        <v>224</v>
      </c>
      <c r="G45" s="11">
        <f t="shared" si="1"/>
        <v>30858.799999999999</v>
      </c>
      <c r="H45" s="10" t="str">
        <f t="shared" si="6"/>
        <v>อู่วรเดชกลการ</v>
      </c>
      <c r="I45" s="11">
        <f t="shared" si="3"/>
        <v>30858.799999999999</v>
      </c>
      <c r="J45" s="10" t="s">
        <v>14</v>
      </c>
      <c r="K45" s="10" t="s">
        <v>620</v>
      </c>
    </row>
    <row r="46" spans="1:11" s="12" customFormat="1" ht="54" x14ac:dyDescent="0.25">
      <c r="A46" s="7">
        <v>42</v>
      </c>
      <c r="B46" s="8" t="s">
        <v>263</v>
      </c>
      <c r="C46" s="9">
        <v>2461</v>
      </c>
      <c r="D46" s="9">
        <f t="shared" si="5"/>
        <v>2461</v>
      </c>
      <c r="E46" s="7" t="s">
        <v>12</v>
      </c>
      <c r="F46" s="10" t="s">
        <v>212</v>
      </c>
      <c r="G46" s="11">
        <f t="shared" si="1"/>
        <v>2461</v>
      </c>
      <c r="H46" s="10" t="str">
        <f t="shared" si="6"/>
        <v>เอ คอม เซอร์วิส</v>
      </c>
      <c r="I46" s="11">
        <f t="shared" si="3"/>
        <v>2461</v>
      </c>
      <c r="J46" s="10" t="s">
        <v>14</v>
      </c>
      <c r="K46" s="10" t="s">
        <v>621</v>
      </c>
    </row>
    <row r="47" spans="1:11" s="12" customFormat="1" ht="54" x14ac:dyDescent="0.25">
      <c r="A47" s="7">
        <v>43</v>
      </c>
      <c r="B47" s="8" t="s">
        <v>622</v>
      </c>
      <c r="C47" s="9">
        <v>535</v>
      </c>
      <c r="D47" s="9">
        <f t="shared" si="5"/>
        <v>535</v>
      </c>
      <c r="E47" s="7" t="s">
        <v>12</v>
      </c>
      <c r="F47" s="10" t="s">
        <v>212</v>
      </c>
      <c r="G47" s="11">
        <f t="shared" si="1"/>
        <v>535</v>
      </c>
      <c r="H47" s="10" t="str">
        <f t="shared" si="6"/>
        <v>เอ คอม เซอร์วิส</v>
      </c>
      <c r="I47" s="11">
        <f t="shared" si="3"/>
        <v>535</v>
      </c>
      <c r="J47" s="10" t="s">
        <v>14</v>
      </c>
      <c r="K47" s="10" t="s">
        <v>623</v>
      </c>
    </row>
    <row r="48" spans="1:11" s="12" customFormat="1" ht="54" x14ac:dyDescent="0.25">
      <c r="A48" s="7">
        <v>44</v>
      </c>
      <c r="B48" s="8" t="s">
        <v>624</v>
      </c>
      <c r="C48" s="9">
        <v>14450</v>
      </c>
      <c r="D48" s="9">
        <f t="shared" si="5"/>
        <v>14450</v>
      </c>
      <c r="E48" s="7" t="s">
        <v>12</v>
      </c>
      <c r="F48" s="10" t="s">
        <v>29</v>
      </c>
      <c r="G48" s="11">
        <f t="shared" si="1"/>
        <v>14450</v>
      </c>
      <c r="H48" s="10" t="str">
        <f t="shared" si="6"/>
        <v>ภัทร์วาณิชย์</v>
      </c>
      <c r="I48" s="11">
        <f t="shared" si="3"/>
        <v>14450</v>
      </c>
      <c r="J48" s="10" t="s">
        <v>14</v>
      </c>
      <c r="K48" s="10" t="s">
        <v>625</v>
      </c>
    </row>
    <row r="49" spans="1:15" s="12" customFormat="1" ht="54" x14ac:dyDescent="0.25">
      <c r="A49" s="7">
        <v>45</v>
      </c>
      <c r="B49" s="8" t="s">
        <v>261</v>
      </c>
      <c r="C49" s="9">
        <v>42061.7</v>
      </c>
      <c r="D49" s="9">
        <f t="shared" si="5"/>
        <v>42061.7</v>
      </c>
      <c r="E49" s="7" t="s">
        <v>12</v>
      </c>
      <c r="F49" s="10" t="s">
        <v>212</v>
      </c>
      <c r="G49" s="11">
        <f t="shared" si="1"/>
        <v>42061.7</v>
      </c>
      <c r="H49" s="10" t="str">
        <f t="shared" si="6"/>
        <v>เอ คอม เซอร์วิส</v>
      </c>
      <c r="I49" s="11">
        <f t="shared" si="3"/>
        <v>42061.7</v>
      </c>
      <c r="J49" s="10" t="s">
        <v>14</v>
      </c>
      <c r="K49" s="10" t="s">
        <v>626</v>
      </c>
    </row>
    <row r="50" spans="1:15" s="12" customFormat="1" ht="54" x14ac:dyDescent="0.25">
      <c r="A50" s="7">
        <v>46</v>
      </c>
      <c r="B50" s="8" t="s">
        <v>627</v>
      </c>
      <c r="C50" s="9">
        <v>35770.1</v>
      </c>
      <c r="D50" s="9">
        <f t="shared" si="5"/>
        <v>35770.1</v>
      </c>
      <c r="E50" s="7" t="s">
        <v>12</v>
      </c>
      <c r="F50" s="10" t="s">
        <v>628</v>
      </c>
      <c r="G50" s="11">
        <f t="shared" si="1"/>
        <v>35770.1</v>
      </c>
      <c r="H50" s="10" t="str">
        <f t="shared" si="6"/>
        <v>อู่ศักดิ์เจริญทรัพย์</v>
      </c>
      <c r="I50" s="11">
        <f t="shared" si="3"/>
        <v>35770.1</v>
      </c>
      <c r="J50" s="10" t="s">
        <v>14</v>
      </c>
      <c r="K50" s="10" t="s">
        <v>629</v>
      </c>
    </row>
    <row r="51" spans="1:15" s="12" customFormat="1" ht="72" x14ac:dyDescent="0.25">
      <c r="A51" s="7">
        <v>47</v>
      </c>
      <c r="B51" s="8" t="s">
        <v>630</v>
      </c>
      <c r="C51" s="9">
        <v>4000</v>
      </c>
      <c r="D51" s="9">
        <f t="shared" si="5"/>
        <v>4000</v>
      </c>
      <c r="E51" s="7" t="s">
        <v>12</v>
      </c>
      <c r="F51" s="10" t="s">
        <v>373</v>
      </c>
      <c r="G51" s="11">
        <f t="shared" si="1"/>
        <v>4000</v>
      </c>
      <c r="H51" s="10" t="str">
        <f t="shared" si="6"/>
        <v>ช.ลิ้มการช่าง</v>
      </c>
      <c r="I51" s="11">
        <f t="shared" si="3"/>
        <v>4000</v>
      </c>
      <c r="J51" s="10" t="s">
        <v>14</v>
      </c>
      <c r="K51" s="10" t="s">
        <v>631</v>
      </c>
    </row>
    <row r="52" spans="1:15" s="12" customFormat="1" ht="54" x14ac:dyDescent="0.25">
      <c r="A52" s="7">
        <v>48</v>
      </c>
      <c r="B52" s="8" t="s">
        <v>632</v>
      </c>
      <c r="C52" s="9">
        <v>16761.55</v>
      </c>
      <c r="D52" s="9">
        <f t="shared" si="5"/>
        <v>16761.55</v>
      </c>
      <c r="E52" s="7" t="s">
        <v>12</v>
      </c>
      <c r="F52" s="10" t="s">
        <v>633</v>
      </c>
      <c r="G52" s="11">
        <f t="shared" si="1"/>
        <v>16761.55</v>
      </c>
      <c r="H52" s="10" t="str">
        <f t="shared" si="6"/>
        <v>บจก.ไชยรุ่งเรือง วอเตอร์ เซอร์วิส</v>
      </c>
      <c r="I52" s="11">
        <f t="shared" si="3"/>
        <v>16761.55</v>
      </c>
      <c r="J52" s="10" t="s">
        <v>14</v>
      </c>
      <c r="K52" s="10" t="s">
        <v>634</v>
      </c>
    </row>
    <row r="53" spans="1:15" s="12" customFormat="1" ht="54" x14ac:dyDescent="0.25">
      <c r="A53" s="7">
        <v>49</v>
      </c>
      <c r="B53" s="8" t="s">
        <v>635</v>
      </c>
      <c r="C53" s="9">
        <v>50000</v>
      </c>
      <c r="D53" s="9">
        <v>25145</v>
      </c>
      <c r="E53" s="7" t="s">
        <v>12</v>
      </c>
      <c r="F53" s="10" t="s">
        <v>47</v>
      </c>
      <c r="G53" s="11">
        <f t="shared" si="1"/>
        <v>50000</v>
      </c>
      <c r="H53" s="10" t="str">
        <f t="shared" si="6"/>
        <v>บจก.สมบัติ โฮมมาร์ท</v>
      </c>
      <c r="I53" s="11">
        <f t="shared" si="3"/>
        <v>50000</v>
      </c>
      <c r="J53" s="10" t="s">
        <v>14</v>
      </c>
      <c r="K53" s="10" t="s">
        <v>636</v>
      </c>
    </row>
    <row r="54" spans="1:15" s="12" customFormat="1" ht="54" x14ac:dyDescent="0.25">
      <c r="A54" s="7">
        <v>50</v>
      </c>
      <c r="B54" s="8" t="s">
        <v>637</v>
      </c>
      <c r="C54" s="9">
        <v>95000</v>
      </c>
      <c r="D54" s="9">
        <f>C54</f>
        <v>95000</v>
      </c>
      <c r="E54" s="7" t="s">
        <v>12</v>
      </c>
      <c r="F54" s="10" t="s">
        <v>638</v>
      </c>
      <c r="G54" s="11">
        <f t="shared" si="1"/>
        <v>95000</v>
      </c>
      <c r="H54" s="10" t="str">
        <f t="shared" si="6"/>
        <v>บจก.ซียู ทราฟฟิก เพนท</v>
      </c>
      <c r="I54" s="11">
        <f t="shared" si="3"/>
        <v>95000</v>
      </c>
      <c r="J54" s="10" t="s">
        <v>14</v>
      </c>
      <c r="K54" s="10" t="s">
        <v>639</v>
      </c>
    </row>
    <row r="55" spans="1:15" s="12" customFormat="1" ht="54" x14ac:dyDescent="0.25">
      <c r="A55" s="7">
        <v>51</v>
      </c>
      <c r="B55" s="8" t="s">
        <v>640</v>
      </c>
      <c r="C55" s="9">
        <v>50000</v>
      </c>
      <c r="D55" s="9">
        <f>C55</f>
        <v>50000</v>
      </c>
      <c r="E55" s="7" t="s">
        <v>12</v>
      </c>
      <c r="F55" s="10" t="s">
        <v>44</v>
      </c>
      <c r="G55" s="11">
        <f t="shared" si="1"/>
        <v>50000</v>
      </c>
      <c r="H55" s="10" t="str">
        <f t="shared" si="6"/>
        <v>นายศุภณัฐ  อินทร์พิทักษ์</v>
      </c>
      <c r="I55" s="11">
        <f t="shared" si="3"/>
        <v>50000</v>
      </c>
      <c r="J55" s="10" t="s">
        <v>14</v>
      </c>
      <c r="K55" s="10" t="s">
        <v>641</v>
      </c>
    </row>
    <row r="56" spans="1:15" s="12" customFormat="1" ht="108" x14ac:dyDescent="0.25">
      <c r="A56" s="7">
        <v>52</v>
      </c>
      <c r="B56" s="8" t="s">
        <v>642</v>
      </c>
      <c r="C56" s="9">
        <v>850000</v>
      </c>
      <c r="D56" s="9">
        <v>850000</v>
      </c>
      <c r="E56" s="7" t="s">
        <v>149</v>
      </c>
      <c r="F56" s="8" t="s">
        <v>643</v>
      </c>
      <c r="G56" s="50" t="s">
        <v>644</v>
      </c>
      <c r="H56" s="13" t="s">
        <v>1425</v>
      </c>
      <c r="I56" s="11">
        <v>839900</v>
      </c>
      <c r="J56" s="10" t="s">
        <v>389</v>
      </c>
      <c r="K56" s="10" t="s">
        <v>645</v>
      </c>
    </row>
    <row r="57" spans="1:15" s="12" customFormat="1" ht="126" x14ac:dyDescent="0.25">
      <c r="A57" s="7">
        <v>53</v>
      </c>
      <c r="B57" s="8" t="s">
        <v>646</v>
      </c>
      <c r="C57" s="9">
        <v>655000</v>
      </c>
      <c r="D57" s="9">
        <v>655000</v>
      </c>
      <c r="E57" s="7" t="s">
        <v>149</v>
      </c>
      <c r="F57" s="8" t="s">
        <v>1424</v>
      </c>
      <c r="G57" s="52" t="s">
        <v>1427</v>
      </c>
      <c r="H57" s="13" t="s">
        <v>1426</v>
      </c>
      <c r="I57" s="11">
        <v>560448.49</v>
      </c>
      <c r="J57" s="10" t="s">
        <v>389</v>
      </c>
      <c r="K57" s="10" t="s">
        <v>647</v>
      </c>
    </row>
    <row r="58" spans="1:15" s="12" customFormat="1" x14ac:dyDescent="0.25">
      <c r="A58" s="15"/>
      <c r="B58" s="16"/>
      <c r="C58" s="17"/>
      <c r="D58" s="17"/>
      <c r="E58" s="15"/>
      <c r="F58" s="18"/>
      <c r="G58" s="18"/>
      <c r="H58" s="18"/>
      <c r="I58" s="18"/>
      <c r="J58" s="18"/>
      <c r="K58" s="18"/>
    </row>
    <row r="59" spans="1:15" s="12" customFormat="1" x14ac:dyDescent="0.25">
      <c r="A59" s="15"/>
      <c r="B59" s="19" t="s">
        <v>158</v>
      </c>
      <c r="C59" s="20" t="s">
        <v>159</v>
      </c>
      <c r="D59" s="20" t="s">
        <v>160</v>
      </c>
      <c r="F59" s="17"/>
      <c r="G59" s="17"/>
      <c r="H59" s="15"/>
      <c r="I59" s="15"/>
      <c r="J59" s="21"/>
      <c r="K59" s="21"/>
      <c r="L59" s="18"/>
      <c r="M59" s="18"/>
      <c r="N59" s="18"/>
      <c r="O59" s="18"/>
    </row>
    <row r="60" spans="1:15" s="12" customFormat="1" x14ac:dyDescent="0.25">
      <c r="A60" s="15"/>
      <c r="B60" s="8" t="s">
        <v>161</v>
      </c>
      <c r="C60" s="9">
        <v>51</v>
      </c>
      <c r="D60" s="9">
        <f>SUM(I5:I55)</f>
        <v>1215588.55</v>
      </c>
      <c r="F60" s="17"/>
      <c r="G60" s="17"/>
      <c r="H60" s="15"/>
      <c r="I60" s="15"/>
      <c r="J60" s="21"/>
      <c r="K60" s="21"/>
      <c r="L60" s="18"/>
      <c r="M60" s="18"/>
      <c r="N60" s="18"/>
      <c r="O60" s="18"/>
    </row>
    <row r="61" spans="1:15" ht="21" customHeight="1" x14ac:dyDescent="0.4">
      <c r="B61" s="23" t="s">
        <v>162</v>
      </c>
      <c r="C61" s="24">
        <v>2</v>
      </c>
      <c r="D61" s="24">
        <f>SUM(I56:I57)</f>
        <v>1400348.49</v>
      </c>
      <c r="F61" s="25"/>
      <c r="G61" s="25"/>
      <c r="H61" s="26"/>
      <c r="I61" s="26"/>
      <c r="J61" s="27"/>
      <c r="K61" s="27"/>
      <c r="L61" s="27"/>
      <c r="M61" s="28"/>
      <c r="O61" s="22"/>
    </row>
    <row r="62" spans="1:15" ht="23.4" customHeight="1" x14ac:dyDescent="0.4">
      <c r="B62" s="29" t="s">
        <v>163</v>
      </c>
      <c r="C62" s="30">
        <f>SUM(C60:C61)</f>
        <v>53</v>
      </c>
      <c r="D62" s="30">
        <f>SUM(D60:D61)</f>
        <v>2615937.04</v>
      </c>
      <c r="F62" s="25"/>
      <c r="G62" s="25"/>
      <c r="H62" s="26"/>
      <c r="I62" s="26"/>
      <c r="J62" s="26"/>
      <c r="K62" s="26"/>
      <c r="L62" s="26"/>
      <c r="M62" s="31"/>
      <c r="O62" s="22"/>
    </row>
    <row r="63" spans="1:15" ht="23.4" customHeight="1" x14ac:dyDescent="0.4">
      <c r="B63" s="32"/>
      <c r="C63" s="33"/>
      <c r="D63" s="34"/>
      <c r="E63" s="34"/>
      <c r="F63" s="25"/>
      <c r="G63" s="25"/>
      <c r="H63" s="26"/>
      <c r="I63" s="26"/>
      <c r="J63" s="26"/>
      <c r="K63" s="26"/>
      <c r="L63" s="26"/>
      <c r="M63" s="31"/>
      <c r="O63" s="22"/>
    </row>
    <row r="64" spans="1:15" ht="23.4" customHeight="1" x14ac:dyDescent="0.4">
      <c r="B64" s="32"/>
      <c r="C64" s="33"/>
      <c r="D64" s="34"/>
      <c r="E64" s="34"/>
      <c r="F64" s="25"/>
      <c r="G64" s="25"/>
      <c r="H64" s="26"/>
      <c r="I64" s="26"/>
      <c r="J64" s="26"/>
      <c r="K64" s="26"/>
      <c r="L64" s="26"/>
      <c r="M64" s="31"/>
      <c r="O64" s="22"/>
    </row>
    <row r="65" spans="1:15" ht="23.4" customHeight="1" x14ac:dyDescent="0.4">
      <c r="B65" s="32"/>
      <c r="C65" s="33"/>
      <c r="D65" s="34"/>
      <c r="E65" s="34"/>
      <c r="F65" s="25"/>
      <c r="G65" s="25"/>
      <c r="H65" s="26"/>
      <c r="I65" s="26"/>
      <c r="J65" s="26"/>
      <c r="K65" s="26"/>
      <c r="L65" s="26"/>
      <c r="M65" s="31"/>
      <c r="O65" s="22"/>
    </row>
    <row r="66" spans="1:15" ht="21" customHeight="1" x14ac:dyDescent="0.4">
      <c r="B66" s="32"/>
      <c r="C66" s="35"/>
      <c r="E66" s="25"/>
      <c r="F66" s="65" t="s">
        <v>164</v>
      </c>
      <c r="G66" s="65"/>
      <c r="H66" s="65"/>
      <c r="I66" s="26"/>
      <c r="J66" s="26"/>
      <c r="K66" s="26"/>
      <c r="L66" s="26"/>
      <c r="M66" s="31"/>
      <c r="O66" s="22"/>
    </row>
    <row r="67" spans="1:15" ht="21" customHeight="1" x14ac:dyDescent="0.4">
      <c r="B67" s="32"/>
      <c r="C67" s="35"/>
      <c r="E67" s="25"/>
      <c r="F67" s="65" t="s">
        <v>165</v>
      </c>
      <c r="G67" s="65"/>
      <c r="H67" s="65"/>
      <c r="I67" s="26"/>
      <c r="J67" s="26"/>
      <c r="K67" s="26"/>
      <c r="L67" s="26"/>
      <c r="M67" s="31"/>
      <c r="O67" s="22"/>
    </row>
    <row r="68" spans="1:15" s="12" customFormat="1" x14ac:dyDescent="0.25">
      <c r="A68" s="15"/>
      <c r="B68" s="16"/>
      <c r="C68" s="17"/>
      <c r="D68" s="17"/>
      <c r="E68" s="15"/>
      <c r="F68" s="18"/>
      <c r="G68" s="18"/>
      <c r="H68" s="18"/>
      <c r="I68" s="18"/>
      <c r="J68" s="18"/>
      <c r="K68" s="18"/>
    </row>
    <row r="69" spans="1:15" s="12" customFormat="1" x14ac:dyDescent="0.25">
      <c r="A69" s="15"/>
      <c r="B69" s="16"/>
      <c r="C69" s="17"/>
      <c r="D69" s="17"/>
      <c r="E69" s="15"/>
      <c r="F69" s="18"/>
      <c r="G69" s="18"/>
      <c r="H69" s="18"/>
      <c r="I69" s="18"/>
      <c r="J69" s="18"/>
      <c r="K69" s="18"/>
    </row>
  </sheetData>
  <autoFilter ref="A4:V56" xr:uid="{58EC82BF-61B3-48B4-A428-99BFF4DA18E9}">
    <sortState xmlns:xlrd2="http://schemas.microsoft.com/office/spreadsheetml/2017/richdata2" ref="A5:V55">
      <sortCondition ref="K4"/>
    </sortState>
  </autoFilter>
  <mergeCells count="7">
    <mergeCell ref="F4:G4"/>
    <mergeCell ref="H4:I4"/>
    <mergeCell ref="F66:H66"/>
    <mergeCell ref="F67:H67"/>
    <mergeCell ref="A1:K1"/>
    <mergeCell ref="A2:K2"/>
    <mergeCell ref="A3:K3"/>
  </mergeCells>
  <pageMargins left="0.11811023622047245" right="0.11811023622047245" top="0.55118110236220474" bottom="0.55118110236220474" header="0.31496062992125984" footer="0.31496062992125984"/>
  <pageSetup paperSize="9" scale="86" orientation="landscape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0F904-4607-47D6-923E-EF8E21A50C72}">
  <dimension ref="A1:Q71"/>
  <sheetViews>
    <sheetView view="pageBreakPreview" topLeftCell="A56" zoomScale="92" zoomScaleNormal="136" zoomScaleSheetLayoutView="92" zoomScalePageLayoutView="50" workbookViewId="0">
      <selection activeCell="B26" sqref="B26"/>
    </sheetView>
  </sheetViews>
  <sheetFormatPr defaultColWidth="9" defaultRowHeight="18" x14ac:dyDescent="0.35"/>
  <cols>
    <col min="1" max="1" width="5.09765625" style="22" bestFit="1" customWidth="1"/>
    <col min="2" max="2" width="29.69921875" style="36" customWidth="1"/>
    <col min="3" max="3" width="13.19921875" style="25" customWidth="1"/>
    <col min="4" max="4" width="18.296875" style="25" bestFit="1" customWidth="1"/>
    <col min="5" max="5" width="10.59765625" style="1" bestFit="1" customWidth="1"/>
    <col min="6" max="6" width="17.5" style="1" customWidth="1"/>
    <col min="7" max="7" width="12.59765625" style="1" customWidth="1"/>
    <col min="8" max="8" width="19.09765625" style="1" customWidth="1"/>
    <col min="9" max="9" width="10.5" style="1" bestFit="1" customWidth="1"/>
    <col min="10" max="10" width="14" style="1" bestFit="1" customWidth="1"/>
    <col min="11" max="11" width="14.796875" style="1" customWidth="1"/>
    <col min="12" max="16384" width="9" style="1"/>
  </cols>
  <sheetData>
    <row r="1" spans="1:17" x14ac:dyDescent="0.35">
      <c r="A1" s="66" t="s">
        <v>1428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7" x14ac:dyDescent="0.3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7" x14ac:dyDescent="0.3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2"/>
      <c r="M3" s="2"/>
      <c r="N3" s="2"/>
      <c r="O3" s="2"/>
      <c r="P3" s="2"/>
      <c r="Q3" s="2"/>
    </row>
    <row r="4" spans="1:17" s="6" customFormat="1" ht="54" x14ac:dyDescent="0.25">
      <c r="A4" s="3" t="s">
        <v>2</v>
      </c>
      <c r="B4" s="3" t="s">
        <v>3</v>
      </c>
      <c r="C4" s="4" t="s">
        <v>4</v>
      </c>
      <c r="D4" s="4" t="s">
        <v>5</v>
      </c>
      <c r="E4" s="5" t="s">
        <v>6</v>
      </c>
      <c r="F4" s="68" t="s">
        <v>7</v>
      </c>
      <c r="G4" s="69"/>
      <c r="H4" s="68" t="s">
        <v>8</v>
      </c>
      <c r="I4" s="69"/>
      <c r="J4" s="3" t="s">
        <v>9</v>
      </c>
      <c r="K4" s="3" t="s">
        <v>10</v>
      </c>
    </row>
    <row r="5" spans="1:17" s="12" customFormat="1" ht="54" x14ac:dyDescent="0.25">
      <c r="A5" s="7">
        <v>1</v>
      </c>
      <c r="B5" s="8" t="s">
        <v>1127</v>
      </c>
      <c r="C5" s="9">
        <v>13000</v>
      </c>
      <c r="D5" s="9">
        <v>11500</v>
      </c>
      <c r="E5" s="7" t="s">
        <v>12</v>
      </c>
      <c r="F5" s="10" t="s">
        <v>189</v>
      </c>
      <c r="G5" s="11">
        <v>11500</v>
      </c>
      <c r="H5" s="10" t="str">
        <f t="shared" ref="H5:I20" si="0">F5</f>
        <v>บจก.เรืองศิลป์เฟอร์นิแลนด์</v>
      </c>
      <c r="I5" s="11">
        <f t="shared" si="0"/>
        <v>11500</v>
      </c>
      <c r="J5" s="10" t="s">
        <v>14</v>
      </c>
      <c r="K5" s="8" t="s">
        <v>1429</v>
      </c>
    </row>
    <row r="6" spans="1:17" s="12" customFormat="1" ht="54" x14ac:dyDescent="0.25">
      <c r="A6" s="7">
        <v>2</v>
      </c>
      <c r="B6" s="8" t="s">
        <v>1430</v>
      </c>
      <c r="C6" s="9">
        <v>17000</v>
      </c>
      <c r="D6" s="9">
        <f t="shared" ref="D6:D16" si="1">C6</f>
        <v>17000</v>
      </c>
      <c r="E6" s="7" t="s">
        <v>12</v>
      </c>
      <c r="F6" s="10" t="s">
        <v>189</v>
      </c>
      <c r="G6" s="11">
        <f t="shared" ref="G6:G59" si="2">C6</f>
        <v>17000</v>
      </c>
      <c r="H6" s="10" t="str">
        <f t="shared" si="0"/>
        <v>บจก.เรืองศิลป์เฟอร์นิแลนด์</v>
      </c>
      <c r="I6" s="11">
        <f t="shared" si="0"/>
        <v>17000</v>
      </c>
      <c r="J6" s="10" t="s">
        <v>14</v>
      </c>
      <c r="K6" s="8" t="s">
        <v>1431</v>
      </c>
    </row>
    <row r="7" spans="1:17" s="12" customFormat="1" ht="54" x14ac:dyDescent="0.25">
      <c r="A7" s="7">
        <v>3</v>
      </c>
      <c r="B7" s="8" t="s">
        <v>1432</v>
      </c>
      <c r="C7" s="9">
        <v>41600</v>
      </c>
      <c r="D7" s="9">
        <f t="shared" si="1"/>
        <v>41600</v>
      </c>
      <c r="E7" s="7" t="s">
        <v>12</v>
      </c>
      <c r="F7" s="10" t="s">
        <v>189</v>
      </c>
      <c r="G7" s="11">
        <f t="shared" si="2"/>
        <v>41600</v>
      </c>
      <c r="H7" s="10" t="str">
        <f t="shared" si="0"/>
        <v>บจก.เรืองศิลป์เฟอร์นิแลนด์</v>
      </c>
      <c r="I7" s="11">
        <f t="shared" si="0"/>
        <v>41600</v>
      </c>
      <c r="J7" s="10" t="s">
        <v>14</v>
      </c>
      <c r="K7" s="8" t="s">
        <v>1433</v>
      </c>
    </row>
    <row r="8" spans="1:17" s="12" customFormat="1" ht="54" x14ac:dyDescent="0.25">
      <c r="A8" s="7">
        <v>4</v>
      </c>
      <c r="B8" s="8" t="s">
        <v>259</v>
      </c>
      <c r="C8" s="9">
        <v>23711.200000000001</v>
      </c>
      <c r="D8" s="9">
        <f t="shared" si="1"/>
        <v>23711.200000000001</v>
      </c>
      <c r="E8" s="7" t="s">
        <v>12</v>
      </c>
      <c r="F8" s="10" t="s">
        <v>212</v>
      </c>
      <c r="G8" s="11">
        <f t="shared" si="2"/>
        <v>23711.200000000001</v>
      </c>
      <c r="H8" s="10" t="str">
        <f t="shared" si="0"/>
        <v>เอ คอม เซอร์วิส</v>
      </c>
      <c r="I8" s="11">
        <f t="shared" si="0"/>
        <v>23711.200000000001</v>
      </c>
      <c r="J8" s="10" t="s">
        <v>14</v>
      </c>
      <c r="K8" s="8" t="s">
        <v>1434</v>
      </c>
    </row>
    <row r="9" spans="1:17" s="12" customFormat="1" ht="72" x14ac:dyDescent="0.25">
      <c r="A9" s="7">
        <v>5</v>
      </c>
      <c r="B9" s="8" t="s">
        <v>1435</v>
      </c>
      <c r="C9" s="9">
        <v>1028</v>
      </c>
      <c r="D9" s="9">
        <f t="shared" si="1"/>
        <v>1028</v>
      </c>
      <c r="E9" s="7" t="s">
        <v>12</v>
      </c>
      <c r="F9" s="10" t="s">
        <v>38</v>
      </c>
      <c r="G9" s="11">
        <f t="shared" si="2"/>
        <v>1028</v>
      </c>
      <c r="H9" s="10" t="str">
        <f t="shared" si="0"/>
        <v>บจก.เบญจวรรณ พริ้นติ้ง</v>
      </c>
      <c r="I9" s="11">
        <f t="shared" si="0"/>
        <v>1028</v>
      </c>
      <c r="J9" s="10" t="s">
        <v>14</v>
      </c>
      <c r="K9" s="8" t="s">
        <v>1436</v>
      </c>
    </row>
    <row r="10" spans="1:17" s="12" customFormat="1" ht="72" x14ac:dyDescent="0.25">
      <c r="A10" s="7">
        <v>6</v>
      </c>
      <c r="B10" s="8" t="s">
        <v>1437</v>
      </c>
      <c r="C10" s="9">
        <v>950</v>
      </c>
      <c r="D10" s="9">
        <f t="shared" si="1"/>
        <v>950</v>
      </c>
      <c r="E10" s="7" t="s">
        <v>12</v>
      </c>
      <c r="F10" s="10" t="s">
        <v>29</v>
      </c>
      <c r="G10" s="11">
        <f t="shared" si="2"/>
        <v>950</v>
      </c>
      <c r="H10" s="10" t="str">
        <f t="shared" si="0"/>
        <v>ภัทร์วาณิชย์</v>
      </c>
      <c r="I10" s="11">
        <f t="shared" si="0"/>
        <v>950</v>
      </c>
      <c r="J10" s="10" t="s">
        <v>14</v>
      </c>
      <c r="K10" s="8" t="s">
        <v>1438</v>
      </c>
    </row>
    <row r="11" spans="1:17" s="12" customFormat="1" ht="54" x14ac:dyDescent="0.25">
      <c r="A11" s="7">
        <v>7</v>
      </c>
      <c r="B11" s="8" t="s">
        <v>1439</v>
      </c>
      <c r="C11" s="9">
        <v>7597</v>
      </c>
      <c r="D11" s="9">
        <f t="shared" si="1"/>
        <v>7597</v>
      </c>
      <c r="E11" s="7" t="s">
        <v>12</v>
      </c>
      <c r="F11" s="10" t="s">
        <v>212</v>
      </c>
      <c r="G11" s="11">
        <f t="shared" si="2"/>
        <v>7597</v>
      </c>
      <c r="H11" s="10" t="str">
        <f t="shared" si="0"/>
        <v>เอ คอม เซอร์วิส</v>
      </c>
      <c r="I11" s="11">
        <f t="shared" si="0"/>
        <v>7597</v>
      </c>
      <c r="J11" s="10" t="s">
        <v>14</v>
      </c>
      <c r="K11" s="8" t="s">
        <v>1440</v>
      </c>
    </row>
    <row r="12" spans="1:17" s="12" customFormat="1" ht="54" x14ac:dyDescent="0.25">
      <c r="A12" s="7">
        <v>8</v>
      </c>
      <c r="B12" s="8" t="s">
        <v>1441</v>
      </c>
      <c r="C12" s="9">
        <v>18000</v>
      </c>
      <c r="D12" s="9">
        <f t="shared" si="1"/>
        <v>18000</v>
      </c>
      <c r="E12" s="7" t="s">
        <v>12</v>
      </c>
      <c r="F12" s="10" t="s">
        <v>295</v>
      </c>
      <c r="G12" s="11">
        <f t="shared" si="2"/>
        <v>18000</v>
      </c>
      <c r="H12" s="10" t="str">
        <f t="shared" si="0"/>
        <v>คณะบุคคลเนตรโพธิ์แก้ว</v>
      </c>
      <c r="I12" s="11">
        <f t="shared" si="0"/>
        <v>18000</v>
      </c>
      <c r="J12" s="10" t="s">
        <v>14</v>
      </c>
      <c r="K12" s="8" t="s">
        <v>1442</v>
      </c>
    </row>
    <row r="13" spans="1:17" s="12" customFormat="1" ht="54" x14ac:dyDescent="0.25">
      <c r="A13" s="7">
        <v>9</v>
      </c>
      <c r="B13" s="8" t="s">
        <v>1443</v>
      </c>
      <c r="C13" s="9">
        <v>741</v>
      </c>
      <c r="D13" s="9">
        <f t="shared" si="1"/>
        <v>741</v>
      </c>
      <c r="E13" s="7" t="s">
        <v>12</v>
      </c>
      <c r="F13" s="10" t="s">
        <v>38</v>
      </c>
      <c r="G13" s="11">
        <f t="shared" si="2"/>
        <v>741</v>
      </c>
      <c r="H13" s="10" t="str">
        <f t="shared" si="0"/>
        <v>บจก.เบญจวรรณ พริ้นติ้ง</v>
      </c>
      <c r="I13" s="11">
        <f t="shared" si="0"/>
        <v>741</v>
      </c>
      <c r="J13" s="10" t="s">
        <v>14</v>
      </c>
      <c r="K13" s="8" t="s">
        <v>1444</v>
      </c>
    </row>
    <row r="14" spans="1:17" s="12" customFormat="1" ht="54" x14ac:dyDescent="0.25">
      <c r="A14" s="7">
        <v>10</v>
      </c>
      <c r="B14" s="8" t="s">
        <v>1445</v>
      </c>
      <c r="C14" s="9">
        <v>247</v>
      </c>
      <c r="D14" s="9">
        <f t="shared" si="1"/>
        <v>247</v>
      </c>
      <c r="E14" s="7" t="s">
        <v>12</v>
      </c>
      <c r="F14" s="10" t="s">
        <v>38</v>
      </c>
      <c r="G14" s="11">
        <f t="shared" si="2"/>
        <v>247</v>
      </c>
      <c r="H14" s="10" t="str">
        <f t="shared" si="0"/>
        <v>บจก.เบญจวรรณ พริ้นติ้ง</v>
      </c>
      <c r="I14" s="11">
        <f t="shared" si="0"/>
        <v>247</v>
      </c>
      <c r="J14" s="10" t="s">
        <v>14</v>
      </c>
      <c r="K14" s="8" t="s">
        <v>1446</v>
      </c>
    </row>
    <row r="15" spans="1:17" s="12" customFormat="1" ht="54" x14ac:dyDescent="0.25">
      <c r="A15" s="7">
        <v>11</v>
      </c>
      <c r="B15" s="8" t="s">
        <v>1447</v>
      </c>
      <c r="C15" s="9">
        <v>9844</v>
      </c>
      <c r="D15" s="9">
        <f t="shared" si="1"/>
        <v>9844</v>
      </c>
      <c r="E15" s="7" t="s">
        <v>12</v>
      </c>
      <c r="F15" s="10" t="s">
        <v>47</v>
      </c>
      <c r="G15" s="11">
        <f t="shared" si="2"/>
        <v>9844</v>
      </c>
      <c r="H15" s="10" t="str">
        <f t="shared" si="0"/>
        <v>บจก.สมบัติ โฮมมาร์ท</v>
      </c>
      <c r="I15" s="11">
        <f t="shared" si="0"/>
        <v>9844</v>
      </c>
      <c r="J15" s="10" t="s">
        <v>14</v>
      </c>
      <c r="K15" s="8" t="s">
        <v>1448</v>
      </c>
    </row>
    <row r="16" spans="1:17" s="12" customFormat="1" ht="72" x14ac:dyDescent="0.25">
      <c r="A16" s="7">
        <v>12</v>
      </c>
      <c r="B16" s="8" t="s">
        <v>1449</v>
      </c>
      <c r="C16" s="9">
        <v>13447</v>
      </c>
      <c r="D16" s="9">
        <f t="shared" si="1"/>
        <v>13447</v>
      </c>
      <c r="E16" s="7" t="s">
        <v>12</v>
      </c>
      <c r="F16" s="10" t="s">
        <v>29</v>
      </c>
      <c r="G16" s="11">
        <f t="shared" si="2"/>
        <v>13447</v>
      </c>
      <c r="H16" s="10" t="str">
        <f t="shared" si="0"/>
        <v>ภัทร์วาณิชย์</v>
      </c>
      <c r="I16" s="11">
        <f t="shared" si="0"/>
        <v>13447</v>
      </c>
      <c r="J16" s="10" t="s">
        <v>14</v>
      </c>
      <c r="K16" s="8" t="s">
        <v>1450</v>
      </c>
    </row>
    <row r="17" spans="1:11" s="12" customFormat="1" ht="54" x14ac:dyDescent="0.25">
      <c r="A17" s="7">
        <v>13</v>
      </c>
      <c r="B17" s="8" t="s">
        <v>404</v>
      </c>
      <c r="C17" s="9">
        <v>16000</v>
      </c>
      <c r="D17" s="9">
        <v>15943</v>
      </c>
      <c r="E17" s="7" t="s">
        <v>12</v>
      </c>
      <c r="F17" s="10" t="s">
        <v>212</v>
      </c>
      <c r="G17" s="11">
        <v>15943</v>
      </c>
      <c r="H17" s="10" t="str">
        <f t="shared" si="0"/>
        <v>เอ คอม เซอร์วิส</v>
      </c>
      <c r="I17" s="11">
        <f t="shared" si="0"/>
        <v>15943</v>
      </c>
      <c r="J17" s="10" t="s">
        <v>14</v>
      </c>
      <c r="K17" s="8" t="s">
        <v>1451</v>
      </c>
    </row>
    <row r="18" spans="1:11" s="12" customFormat="1" ht="54" x14ac:dyDescent="0.25">
      <c r="A18" s="7">
        <v>14</v>
      </c>
      <c r="B18" s="8" t="s">
        <v>445</v>
      </c>
      <c r="C18" s="9">
        <v>18922.95</v>
      </c>
      <c r="D18" s="9">
        <f>C18</f>
        <v>18922.95</v>
      </c>
      <c r="E18" s="7" t="s">
        <v>12</v>
      </c>
      <c r="F18" s="10" t="s">
        <v>47</v>
      </c>
      <c r="G18" s="11">
        <f t="shared" si="2"/>
        <v>18922.95</v>
      </c>
      <c r="H18" s="10" t="str">
        <f t="shared" si="0"/>
        <v>บจก.สมบัติ โฮมมาร์ท</v>
      </c>
      <c r="I18" s="11">
        <f t="shared" si="0"/>
        <v>18922.95</v>
      </c>
      <c r="J18" s="10" t="s">
        <v>14</v>
      </c>
      <c r="K18" s="8" t="s">
        <v>1452</v>
      </c>
    </row>
    <row r="19" spans="1:11" s="12" customFormat="1" ht="54" x14ac:dyDescent="0.25">
      <c r="A19" s="7">
        <v>15</v>
      </c>
      <c r="B19" s="8" t="s">
        <v>1453</v>
      </c>
      <c r="C19" s="9">
        <v>61246.8</v>
      </c>
      <c r="D19" s="9">
        <f>C19</f>
        <v>61246.8</v>
      </c>
      <c r="E19" s="7" t="s">
        <v>12</v>
      </c>
      <c r="F19" s="10" t="s">
        <v>212</v>
      </c>
      <c r="G19" s="11">
        <f t="shared" si="2"/>
        <v>61246.8</v>
      </c>
      <c r="H19" s="10" t="str">
        <f t="shared" si="0"/>
        <v>เอ คอม เซอร์วิส</v>
      </c>
      <c r="I19" s="11">
        <f t="shared" si="0"/>
        <v>61246.8</v>
      </c>
      <c r="J19" s="10" t="s">
        <v>14</v>
      </c>
      <c r="K19" s="8" t="s">
        <v>1454</v>
      </c>
    </row>
    <row r="20" spans="1:11" s="12" customFormat="1" ht="54" x14ac:dyDescent="0.25">
      <c r="A20" s="7">
        <v>16</v>
      </c>
      <c r="B20" s="8" t="s">
        <v>1453</v>
      </c>
      <c r="C20" s="9">
        <v>44833</v>
      </c>
      <c r="D20" s="9">
        <v>44833</v>
      </c>
      <c r="E20" s="7" t="s">
        <v>12</v>
      </c>
      <c r="F20" s="10" t="s">
        <v>212</v>
      </c>
      <c r="G20" s="11">
        <f t="shared" si="2"/>
        <v>44833</v>
      </c>
      <c r="H20" s="10" t="s">
        <v>212</v>
      </c>
      <c r="I20" s="11">
        <f t="shared" si="0"/>
        <v>44833</v>
      </c>
      <c r="J20" s="10" t="s">
        <v>14</v>
      </c>
      <c r="K20" s="8" t="s">
        <v>1455</v>
      </c>
    </row>
    <row r="21" spans="1:11" s="12" customFormat="1" ht="54" x14ac:dyDescent="0.25">
      <c r="A21" s="7">
        <v>17</v>
      </c>
      <c r="B21" s="8" t="s">
        <v>1456</v>
      </c>
      <c r="C21" s="9">
        <v>6200</v>
      </c>
      <c r="D21" s="9">
        <f>C21</f>
        <v>6200</v>
      </c>
      <c r="E21" s="7" t="s">
        <v>12</v>
      </c>
      <c r="F21" s="10" t="s">
        <v>557</v>
      </c>
      <c r="G21" s="11">
        <f t="shared" si="2"/>
        <v>6200</v>
      </c>
      <c r="H21" s="10" t="str">
        <f t="shared" ref="H21:I59" si="3">F21</f>
        <v>คลังยาไร่ขิง</v>
      </c>
      <c r="I21" s="11">
        <f t="shared" si="3"/>
        <v>6200</v>
      </c>
      <c r="J21" s="10" t="s">
        <v>14</v>
      </c>
      <c r="K21" s="8" t="s">
        <v>1457</v>
      </c>
    </row>
    <row r="22" spans="1:11" s="12" customFormat="1" ht="72" x14ac:dyDescent="0.25">
      <c r="A22" s="7">
        <v>18</v>
      </c>
      <c r="B22" s="8" t="s">
        <v>1458</v>
      </c>
      <c r="C22" s="9">
        <v>33855</v>
      </c>
      <c r="D22" s="9">
        <f>C22</f>
        <v>33855</v>
      </c>
      <c r="E22" s="7" t="s">
        <v>12</v>
      </c>
      <c r="F22" s="10" t="s">
        <v>557</v>
      </c>
      <c r="G22" s="11">
        <f t="shared" si="2"/>
        <v>33855</v>
      </c>
      <c r="H22" s="10" t="str">
        <f t="shared" si="3"/>
        <v>คลังยาไร่ขิง</v>
      </c>
      <c r="I22" s="11">
        <f t="shared" si="3"/>
        <v>33855</v>
      </c>
      <c r="J22" s="10" t="s">
        <v>14</v>
      </c>
      <c r="K22" s="8" t="s">
        <v>1459</v>
      </c>
    </row>
    <row r="23" spans="1:11" s="12" customFormat="1" ht="72" x14ac:dyDescent="0.25">
      <c r="A23" s="7">
        <v>19</v>
      </c>
      <c r="B23" s="8" t="s">
        <v>1458</v>
      </c>
      <c r="C23" s="9">
        <v>29355</v>
      </c>
      <c r="D23" s="9">
        <f>C23</f>
        <v>29355</v>
      </c>
      <c r="E23" s="7" t="s">
        <v>12</v>
      </c>
      <c r="F23" s="10" t="s">
        <v>557</v>
      </c>
      <c r="G23" s="11">
        <f t="shared" si="2"/>
        <v>29355</v>
      </c>
      <c r="H23" s="10" t="str">
        <f t="shared" si="3"/>
        <v>คลังยาไร่ขิง</v>
      </c>
      <c r="I23" s="11">
        <f t="shared" si="3"/>
        <v>29355</v>
      </c>
      <c r="J23" s="10" t="s">
        <v>14</v>
      </c>
      <c r="K23" s="8" t="s">
        <v>1459</v>
      </c>
    </row>
    <row r="24" spans="1:11" s="12" customFormat="1" ht="72" x14ac:dyDescent="0.25">
      <c r="A24" s="7">
        <v>20</v>
      </c>
      <c r="B24" s="8" t="s">
        <v>1460</v>
      </c>
      <c r="C24" s="9">
        <v>27700</v>
      </c>
      <c r="D24" s="9">
        <v>27700</v>
      </c>
      <c r="E24" s="7" t="s">
        <v>12</v>
      </c>
      <c r="F24" s="10" t="s">
        <v>35</v>
      </c>
      <c r="G24" s="11">
        <f t="shared" si="2"/>
        <v>27700</v>
      </c>
      <c r="H24" s="10" t="str">
        <f t="shared" si="3"/>
        <v>น้ำดอกไม้</v>
      </c>
      <c r="I24" s="11">
        <f t="shared" si="3"/>
        <v>27700</v>
      </c>
      <c r="J24" s="10" t="s">
        <v>14</v>
      </c>
      <c r="K24" s="8" t="s">
        <v>1461</v>
      </c>
    </row>
    <row r="25" spans="1:11" s="12" customFormat="1" ht="54" x14ac:dyDescent="0.25">
      <c r="A25" s="7">
        <v>21</v>
      </c>
      <c r="B25" s="8" t="s">
        <v>1462</v>
      </c>
      <c r="C25" s="9">
        <v>15472</v>
      </c>
      <c r="D25" s="9">
        <f>C25</f>
        <v>15472</v>
      </c>
      <c r="E25" s="7" t="s">
        <v>12</v>
      </c>
      <c r="F25" s="10" t="s">
        <v>100</v>
      </c>
      <c r="G25" s="11">
        <f t="shared" si="2"/>
        <v>15472</v>
      </c>
      <c r="H25" s="10" t="str">
        <f t="shared" si="3"/>
        <v>วิจิตรศิลป์ 1982</v>
      </c>
      <c r="I25" s="11">
        <f t="shared" si="3"/>
        <v>15472</v>
      </c>
      <c r="J25" s="10" t="s">
        <v>14</v>
      </c>
      <c r="K25" s="8" t="s">
        <v>1463</v>
      </c>
    </row>
    <row r="26" spans="1:11" s="12" customFormat="1" ht="54" x14ac:dyDescent="0.25">
      <c r="A26" s="7">
        <v>22</v>
      </c>
      <c r="B26" s="8" t="s">
        <v>199</v>
      </c>
      <c r="C26" s="9">
        <v>17500</v>
      </c>
      <c r="D26" s="9">
        <v>17500</v>
      </c>
      <c r="E26" s="7" t="s">
        <v>12</v>
      </c>
      <c r="F26" s="10" t="s">
        <v>1464</v>
      </c>
      <c r="G26" s="11">
        <f t="shared" si="2"/>
        <v>17500</v>
      </c>
      <c r="H26" s="10" t="str">
        <f t="shared" si="3"/>
        <v xml:space="preserve">บมจ.โทรคมนาคมแห่งชาติ </v>
      </c>
      <c r="I26" s="11">
        <f t="shared" si="3"/>
        <v>17500</v>
      </c>
      <c r="J26" s="10" t="s">
        <v>14</v>
      </c>
      <c r="K26" s="8" t="s">
        <v>1465</v>
      </c>
    </row>
    <row r="27" spans="1:11" s="12" customFormat="1" ht="54" x14ac:dyDescent="0.25">
      <c r="A27" s="7">
        <v>23</v>
      </c>
      <c r="B27" s="8" t="s">
        <v>1466</v>
      </c>
      <c r="C27" s="9">
        <v>24695.599999999999</v>
      </c>
      <c r="D27" s="9">
        <f t="shared" ref="D27:D47" si="4">C27</f>
        <v>24695.599999999999</v>
      </c>
      <c r="E27" s="7" t="s">
        <v>12</v>
      </c>
      <c r="F27" s="10" t="s">
        <v>224</v>
      </c>
      <c r="G27" s="11">
        <f t="shared" si="2"/>
        <v>24695.599999999999</v>
      </c>
      <c r="H27" s="10" t="str">
        <f t="shared" si="3"/>
        <v>อู่วรเดชกลการ</v>
      </c>
      <c r="I27" s="11">
        <f t="shared" si="3"/>
        <v>24695.599999999999</v>
      </c>
      <c r="J27" s="10" t="s">
        <v>14</v>
      </c>
      <c r="K27" s="8" t="s">
        <v>1467</v>
      </c>
    </row>
    <row r="28" spans="1:11" s="12" customFormat="1" ht="54" x14ac:dyDescent="0.25">
      <c r="A28" s="7">
        <v>24</v>
      </c>
      <c r="B28" s="8" t="s">
        <v>1468</v>
      </c>
      <c r="C28" s="9">
        <v>2000</v>
      </c>
      <c r="D28" s="9">
        <f t="shared" si="4"/>
        <v>2000</v>
      </c>
      <c r="E28" s="7" t="s">
        <v>12</v>
      </c>
      <c r="F28" s="10" t="s">
        <v>680</v>
      </c>
      <c r="G28" s="11">
        <f t="shared" si="2"/>
        <v>2000</v>
      </c>
      <c r="H28" s="10" t="str">
        <f t="shared" si="3"/>
        <v>นางสาวชลิดา  วงศ์จันทร์</v>
      </c>
      <c r="I28" s="11">
        <f t="shared" si="3"/>
        <v>2000</v>
      </c>
      <c r="J28" s="10" t="s">
        <v>14</v>
      </c>
      <c r="K28" s="8" t="s">
        <v>1469</v>
      </c>
    </row>
    <row r="29" spans="1:11" s="12" customFormat="1" ht="54" x14ac:dyDescent="0.25">
      <c r="A29" s="7">
        <v>25</v>
      </c>
      <c r="B29" s="8" t="s">
        <v>358</v>
      </c>
      <c r="C29" s="9">
        <v>4708</v>
      </c>
      <c r="D29" s="9">
        <f t="shared" si="4"/>
        <v>4708</v>
      </c>
      <c r="E29" s="7" t="s">
        <v>12</v>
      </c>
      <c r="F29" s="10" t="s">
        <v>212</v>
      </c>
      <c r="G29" s="11">
        <f t="shared" si="2"/>
        <v>4708</v>
      </c>
      <c r="H29" s="10" t="str">
        <f t="shared" si="3"/>
        <v>เอ คอม เซอร์วิส</v>
      </c>
      <c r="I29" s="11">
        <f t="shared" si="3"/>
        <v>4708</v>
      </c>
      <c r="J29" s="10" t="s">
        <v>14</v>
      </c>
      <c r="K29" s="8" t="s">
        <v>1470</v>
      </c>
    </row>
    <row r="30" spans="1:11" s="12" customFormat="1" ht="54" x14ac:dyDescent="0.25">
      <c r="A30" s="7">
        <v>26</v>
      </c>
      <c r="B30" s="8" t="s">
        <v>263</v>
      </c>
      <c r="C30" s="9">
        <v>2568</v>
      </c>
      <c r="D30" s="9">
        <f t="shared" si="4"/>
        <v>2568</v>
      </c>
      <c r="E30" s="7" t="s">
        <v>12</v>
      </c>
      <c r="F30" s="10" t="s">
        <v>212</v>
      </c>
      <c r="G30" s="11">
        <f t="shared" si="2"/>
        <v>2568</v>
      </c>
      <c r="H30" s="10" t="str">
        <f t="shared" si="3"/>
        <v>เอ คอม เซอร์วิส</v>
      </c>
      <c r="I30" s="11">
        <f t="shared" si="3"/>
        <v>2568</v>
      </c>
      <c r="J30" s="10" t="s">
        <v>14</v>
      </c>
      <c r="K30" s="8" t="s">
        <v>1471</v>
      </c>
    </row>
    <row r="31" spans="1:11" s="12" customFormat="1" ht="54" x14ac:dyDescent="0.25">
      <c r="A31" s="7">
        <v>27</v>
      </c>
      <c r="B31" s="8" t="s">
        <v>250</v>
      </c>
      <c r="C31" s="9">
        <v>1819</v>
      </c>
      <c r="D31" s="9">
        <f t="shared" si="4"/>
        <v>1819</v>
      </c>
      <c r="E31" s="7" t="s">
        <v>12</v>
      </c>
      <c r="F31" s="10" t="s">
        <v>212</v>
      </c>
      <c r="G31" s="11">
        <f t="shared" si="2"/>
        <v>1819</v>
      </c>
      <c r="H31" s="10" t="str">
        <f t="shared" si="3"/>
        <v>เอ คอม เซอร์วิส</v>
      </c>
      <c r="I31" s="11">
        <f t="shared" si="3"/>
        <v>1819</v>
      </c>
      <c r="J31" s="10" t="s">
        <v>14</v>
      </c>
      <c r="K31" s="8" t="s">
        <v>1472</v>
      </c>
    </row>
    <row r="32" spans="1:11" s="12" customFormat="1" ht="54" x14ac:dyDescent="0.25">
      <c r="A32" s="7">
        <v>28</v>
      </c>
      <c r="B32" s="8" t="s">
        <v>590</v>
      </c>
      <c r="C32" s="9">
        <v>1712</v>
      </c>
      <c r="D32" s="9">
        <f t="shared" si="4"/>
        <v>1712</v>
      </c>
      <c r="E32" s="7" t="s">
        <v>12</v>
      </c>
      <c r="F32" s="10" t="s">
        <v>212</v>
      </c>
      <c r="G32" s="11">
        <f t="shared" si="2"/>
        <v>1712</v>
      </c>
      <c r="H32" s="10" t="str">
        <f t="shared" si="3"/>
        <v>เอ คอม เซอร์วิส</v>
      </c>
      <c r="I32" s="11">
        <f t="shared" si="3"/>
        <v>1712</v>
      </c>
      <c r="J32" s="10" t="s">
        <v>14</v>
      </c>
      <c r="K32" s="8" t="s">
        <v>1473</v>
      </c>
    </row>
    <row r="33" spans="1:11" s="12" customFormat="1" ht="54" x14ac:dyDescent="0.25">
      <c r="A33" s="7">
        <v>29</v>
      </c>
      <c r="B33" s="8" t="s">
        <v>1474</v>
      </c>
      <c r="C33" s="9">
        <v>1498</v>
      </c>
      <c r="D33" s="9">
        <f t="shared" si="4"/>
        <v>1498</v>
      </c>
      <c r="E33" s="7" t="s">
        <v>12</v>
      </c>
      <c r="F33" s="10" t="s">
        <v>212</v>
      </c>
      <c r="G33" s="11">
        <f t="shared" si="2"/>
        <v>1498</v>
      </c>
      <c r="H33" s="10" t="str">
        <f t="shared" si="3"/>
        <v>เอ คอม เซอร์วิส</v>
      </c>
      <c r="I33" s="11">
        <f t="shared" si="3"/>
        <v>1498</v>
      </c>
      <c r="J33" s="10" t="s">
        <v>14</v>
      </c>
      <c r="K33" s="8" t="s">
        <v>1475</v>
      </c>
    </row>
    <row r="34" spans="1:11" s="12" customFormat="1" ht="54" x14ac:dyDescent="0.25">
      <c r="A34" s="7">
        <v>30</v>
      </c>
      <c r="B34" s="8" t="s">
        <v>250</v>
      </c>
      <c r="C34" s="9">
        <v>1819</v>
      </c>
      <c r="D34" s="9">
        <f t="shared" si="4"/>
        <v>1819</v>
      </c>
      <c r="E34" s="7" t="s">
        <v>12</v>
      </c>
      <c r="F34" s="10" t="s">
        <v>212</v>
      </c>
      <c r="G34" s="11">
        <f t="shared" si="2"/>
        <v>1819</v>
      </c>
      <c r="H34" s="10" t="str">
        <f t="shared" si="3"/>
        <v>เอ คอม เซอร์วิส</v>
      </c>
      <c r="I34" s="11">
        <f t="shared" si="3"/>
        <v>1819</v>
      </c>
      <c r="J34" s="10" t="s">
        <v>14</v>
      </c>
      <c r="K34" s="8" t="s">
        <v>1476</v>
      </c>
    </row>
    <row r="35" spans="1:11" s="12" customFormat="1" ht="54" x14ac:dyDescent="0.25">
      <c r="A35" s="7">
        <v>31</v>
      </c>
      <c r="B35" s="8" t="s">
        <v>1477</v>
      </c>
      <c r="C35" s="9">
        <v>9073</v>
      </c>
      <c r="D35" s="9">
        <f t="shared" si="4"/>
        <v>9073</v>
      </c>
      <c r="E35" s="7" t="s">
        <v>12</v>
      </c>
      <c r="F35" s="10" t="s">
        <v>38</v>
      </c>
      <c r="G35" s="11">
        <f t="shared" si="2"/>
        <v>9073</v>
      </c>
      <c r="H35" s="10" t="str">
        <f t="shared" si="3"/>
        <v>บจก.เบญจวรรณ พริ้นติ้ง</v>
      </c>
      <c r="I35" s="11">
        <f t="shared" si="3"/>
        <v>9073</v>
      </c>
      <c r="J35" s="10" t="s">
        <v>14</v>
      </c>
      <c r="K35" s="8" t="s">
        <v>1478</v>
      </c>
    </row>
    <row r="36" spans="1:11" s="12" customFormat="1" ht="54" x14ac:dyDescent="0.25">
      <c r="A36" s="7">
        <v>32</v>
      </c>
      <c r="B36" s="8" t="s">
        <v>1479</v>
      </c>
      <c r="C36" s="9">
        <v>9416</v>
      </c>
      <c r="D36" s="9">
        <f t="shared" si="4"/>
        <v>9416</v>
      </c>
      <c r="E36" s="7" t="s">
        <v>12</v>
      </c>
      <c r="F36" s="10" t="s">
        <v>212</v>
      </c>
      <c r="G36" s="11">
        <f t="shared" si="2"/>
        <v>9416</v>
      </c>
      <c r="H36" s="10" t="str">
        <f t="shared" si="3"/>
        <v>เอ คอม เซอร์วิส</v>
      </c>
      <c r="I36" s="11">
        <f t="shared" si="3"/>
        <v>9416</v>
      </c>
      <c r="J36" s="10" t="s">
        <v>14</v>
      </c>
      <c r="K36" s="8" t="s">
        <v>1480</v>
      </c>
    </row>
    <row r="37" spans="1:11" s="12" customFormat="1" ht="54" x14ac:dyDescent="0.25">
      <c r="A37" s="7">
        <v>33</v>
      </c>
      <c r="B37" s="8" t="s">
        <v>245</v>
      </c>
      <c r="C37" s="9">
        <v>28579.7</v>
      </c>
      <c r="D37" s="9">
        <f t="shared" si="4"/>
        <v>28579.7</v>
      </c>
      <c r="E37" s="7" t="s">
        <v>12</v>
      </c>
      <c r="F37" s="10" t="s">
        <v>212</v>
      </c>
      <c r="G37" s="11">
        <f t="shared" si="2"/>
        <v>28579.7</v>
      </c>
      <c r="H37" s="10" t="str">
        <f t="shared" si="3"/>
        <v>เอ คอม เซอร์วิส</v>
      </c>
      <c r="I37" s="11">
        <f t="shared" si="3"/>
        <v>28579.7</v>
      </c>
      <c r="J37" s="10" t="s">
        <v>14</v>
      </c>
      <c r="K37" s="8" t="s">
        <v>1481</v>
      </c>
    </row>
    <row r="38" spans="1:11" s="12" customFormat="1" ht="54" x14ac:dyDescent="0.25">
      <c r="A38" s="7">
        <v>34</v>
      </c>
      <c r="B38" s="8" t="s">
        <v>140</v>
      </c>
      <c r="C38" s="9">
        <v>1600</v>
      </c>
      <c r="D38" s="9">
        <f t="shared" si="4"/>
        <v>1600</v>
      </c>
      <c r="E38" s="7" t="s">
        <v>12</v>
      </c>
      <c r="F38" s="10" t="s">
        <v>141</v>
      </c>
      <c r="G38" s="11">
        <f t="shared" si="2"/>
        <v>1600</v>
      </c>
      <c r="H38" s="10" t="str">
        <f t="shared" si="3"/>
        <v>มนชัยบริการ</v>
      </c>
      <c r="I38" s="11">
        <f t="shared" si="3"/>
        <v>1600</v>
      </c>
      <c r="J38" s="10" t="s">
        <v>14</v>
      </c>
      <c r="K38" s="8" t="s">
        <v>1482</v>
      </c>
    </row>
    <row r="39" spans="1:11" s="12" customFormat="1" ht="54" x14ac:dyDescent="0.25">
      <c r="A39" s="7">
        <v>35</v>
      </c>
      <c r="B39" s="8" t="s">
        <v>1483</v>
      </c>
      <c r="C39" s="9">
        <v>4450</v>
      </c>
      <c r="D39" s="9">
        <f t="shared" si="4"/>
        <v>4450</v>
      </c>
      <c r="E39" s="7" t="s">
        <v>12</v>
      </c>
      <c r="F39" s="10" t="s">
        <v>141</v>
      </c>
      <c r="G39" s="11">
        <f t="shared" si="2"/>
        <v>4450</v>
      </c>
      <c r="H39" s="10" t="str">
        <f t="shared" si="3"/>
        <v>มนชัยบริการ</v>
      </c>
      <c r="I39" s="11">
        <f t="shared" si="3"/>
        <v>4450</v>
      </c>
      <c r="J39" s="10" t="s">
        <v>14</v>
      </c>
      <c r="K39" s="8" t="s">
        <v>1482</v>
      </c>
    </row>
    <row r="40" spans="1:11" s="12" customFormat="1" ht="54" x14ac:dyDescent="0.25">
      <c r="A40" s="7">
        <v>36</v>
      </c>
      <c r="B40" s="8" t="s">
        <v>1484</v>
      </c>
      <c r="C40" s="9">
        <v>3500</v>
      </c>
      <c r="D40" s="9">
        <f t="shared" si="4"/>
        <v>3500</v>
      </c>
      <c r="E40" s="7" t="s">
        <v>12</v>
      </c>
      <c r="F40" s="10" t="s">
        <v>1485</v>
      </c>
      <c r="G40" s="11">
        <f t="shared" si="2"/>
        <v>3500</v>
      </c>
      <c r="H40" s="10" t="str">
        <f t="shared" si="3"/>
        <v>บจก.ออฟฟิเชียล อีควิปเม้นท์ แมนูแฟคเจอริ่ง</v>
      </c>
      <c r="I40" s="11">
        <f t="shared" si="3"/>
        <v>3500</v>
      </c>
      <c r="J40" s="10" t="s">
        <v>14</v>
      </c>
      <c r="K40" s="8" t="s">
        <v>1486</v>
      </c>
    </row>
    <row r="41" spans="1:11" s="12" customFormat="1" ht="54" x14ac:dyDescent="0.25">
      <c r="A41" s="7">
        <v>37</v>
      </c>
      <c r="B41" s="8" t="s">
        <v>1487</v>
      </c>
      <c r="C41" s="9">
        <v>2004</v>
      </c>
      <c r="D41" s="9">
        <f t="shared" si="4"/>
        <v>2004</v>
      </c>
      <c r="E41" s="7" t="s">
        <v>12</v>
      </c>
      <c r="F41" s="10" t="s">
        <v>38</v>
      </c>
      <c r="G41" s="11">
        <f t="shared" si="2"/>
        <v>2004</v>
      </c>
      <c r="H41" s="10" t="str">
        <f t="shared" si="3"/>
        <v>บจก.เบญจวรรณ พริ้นติ้ง</v>
      </c>
      <c r="I41" s="11">
        <f t="shared" si="3"/>
        <v>2004</v>
      </c>
      <c r="J41" s="10" t="s">
        <v>14</v>
      </c>
      <c r="K41" s="8" t="s">
        <v>1488</v>
      </c>
    </row>
    <row r="42" spans="1:11" s="12" customFormat="1" ht="54" x14ac:dyDescent="0.25">
      <c r="A42" s="7">
        <v>38</v>
      </c>
      <c r="B42" s="8" t="s">
        <v>1489</v>
      </c>
      <c r="C42" s="9">
        <v>2450</v>
      </c>
      <c r="D42" s="9">
        <f t="shared" si="4"/>
        <v>2450</v>
      </c>
      <c r="E42" s="7" t="s">
        <v>12</v>
      </c>
      <c r="F42" s="10" t="s">
        <v>29</v>
      </c>
      <c r="G42" s="11">
        <f t="shared" si="2"/>
        <v>2450</v>
      </c>
      <c r="H42" s="10" t="str">
        <f t="shared" si="3"/>
        <v>ภัทร์วาณิชย์</v>
      </c>
      <c r="I42" s="11">
        <f t="shared" si="3"/>
        <v>2450</v>
      </c>
      <c r="J42" s="10" t="s">
        <v>14</v>
      </c>
      <c r="K42" s="8" t="s">
        <v>1490</v>
      </c>
    </row>
    <row r="43" spans="1:11" s="12" customFormat="1" ht="54" x14ac:dyDescent="0.25">
      <c r="A43" s="7">
        <v>39</v>
      </c>
      <c r="B43" s="8" t="s">
        <v>1491</v>
      </c>
      <c r="C43" s="9">
        <v>17986.7</v>
      </c>
      <c r="D43" s="9">
        <f t="shared" si="4"/>
        <v>17986.7</v>
      </c>
      <c r="E43" s="7" t="s">
        <v>12</v>
      </c>
      <c r="F43" s="10" t="s">
        <v>47</v>
      </c>
      <c r="G43" s="11">
        <f t="shared" si="2"/>
        <v>17986.7</v>
      </c>
      <c r="H43" s="10" t="str">
        <f t="shared" si="3"/>
        <v>บจก.สมบัติ โฮมมาร์ท</v>
      </c>
      <c r="I43" s="11">
        <f t="shared" si="3"/>
        <v>17986.7</v>
      </c>
      <c r="J43" s="10" t="s">
        <v>14</v>
      </c>
      <c r="K43" s="8" t="s">
        <v>1492</v>
      </c>
    </row>
    <row r="44" spans="1:11" s="12" customFormat="1" ht="54" x14ac:dyDescent="0.25">
      <c r="A44" s="7">
        <v>40</v>
      </c>
      <c r="B44" s="8" t="s">
        <v>1493</v>
      </c>
      <c r="C44" s="9">
        <v>43404</v>
      </c>
      <c r="D44" s="9">
        <f t="shared" si="4"/>
        <v>43404</v>
      </c>
      <c r="E44" s="7" t="s">
        <v>12</v>
      </c>
      <c r="F44" s="10" t="s">
        <v>29</v>
      </c>
      <c r="G44" s="11">
        <f t="shared" si="2"/>
        <v>43404</v>
      </c>
      <c r="H44" s="10" t="str">
        <f t="shared" si="3"/>
        <v>ภัทร์วาณิชย์</v>
      </c>
      <c r="I44" s="11">
        <f t="shared" si="3"/>
        <v>43404</v>
      </c>
      <c r="J44" s="10" t="s">
        <v>14</v>
      </c>
      <c r="K44" s="8" t="s">
        <v>1494</v>
      </c>
    </row>
    <row r="45" spans="1:11" s="12" customFormat="1" ht="54" x14ac:dyDescent="0.25">
      <c r="A45" s="7">
        <v>41</v>
      </c>
      <c r="B45" s="8" t="s">
        <v>1495</v>
      </c>
      <c r="C45" s="9">
        <v>45346.6</v>
      </c>
      <c r="D45" s="9">
        <f t="shared" si="4"/>
        <v>45346.6</v>
      </c>
      <c r="E45" s="7" t="s">
        <v>12</v>
      </c>
      <c r="F45" s="10" t="s">
        <v>224</v>
      </c>
      <c r="G45" s="11">
        <f t="shared" si="2"/>
        <v>45346.6</v>
      </c>
      <c r="H45" s="10" t="str">
        <f t="shared" si="3"/>
        <v>อู่วรเดชกลการ</v>
      </c>
      <c r="I45" s="11">
        <f t="shared" si="3"/>
        <v>45346.6</v>
      </c>
      <c r="J45" s="10" t="s">
        <v>14</v>
      </c>
      <c r="K45" s="8" t="s">
        <v>1496</v>
      </c>
    </row>
    <row r="46" spans="1:11" s="12" customFormat="1" ht="54" x14ac:dyDescent="0.25">
      <c r="A46" s="7">
        <v>42</v>
      </c>
      <c r="B46" s="8" t="s">
        <v>1497</v>
      </c>
      <c r="C46" s="9">
        <v>49637.3</v>
      </c>
      <c r="D46" s="9">
        <f t="shared" si="4"/>
        <v>49637.3</v>
      </c>
      <c r="E46" s="7" t="s">
        <v>12</v>
      </c>
      <c r="F46" s="10" t="s">
        <v>628</v>
      </c>
      <c r="G46" s="11">
        <f t="shared" si="2"/>
        <v>49637.3</v>
      </c>
      <c r="H46" s="10" t="str">
        <f t="shared" si="3"/>
        <v>อู่ศักดิ์เจริญทรัพย์</v>
      </c>
      <c r="I46" s="11">
        <f t="shared" si="3"/>
        <v>49637.3</v>
      </c>
      <c r="J46" s="10" t="s">
        <v>14</v>
      </c>
      <c r="K46" s="8" t="s">
        <v>1498</v>
      </c>
    </row>
    <row r="47" spans="1:11" s="12" customFormat="1" ht="54" x14ac:dyDescent="0.25">
      <c r="A47" s="7">
        <v>43</v>
      </c>
      <c r="B47" s="8" t="s">
        <v>1499</v>
      </c>
      <c r="C47" s="9">
        <v>13700</v>
      </c>
      <c r="D47" s="9">
        <f t="shared" si="4"/>
        <v>13700</v>
      </c>
      <c r="E47" s="7" t="s">
        <v>12</v>
      </c>
      <c r="F47" s="10" t="s">
        <v>1500</v>
      </c>
      <c r="G47" s="11">
        <f t="shared" si="2"/>
        <v>13700</v>
      </c>
      <c r="H47" s="10" t="str">
        <f t="shared" si="3"/>
        <v>มนู สูญสิ้นภัย</v>
      </c>
      <c r="I47" s="11">
        <f t="shared" si="3"/>
        <v>13700</v>
      </c>
      <c r="J47" s="10" t="s">
        <v>14</v>
      </c>
      <c r="K47" s="8" t="s">
        <v>1501</v>
      </c>
    </row>
    <row r="48" spans="1:11" s="12" customFormat="1" ht="72" x14ac:dyDescent="0.25">
      <c r="A48" s="7">
        <v>44</v>
      </c>
      <c r="B48" s="8" t="s">
        <v>1502</v>
      </c>
      <c r="C48" s="9">
        <v>545</v>
      </c>
      <c r="D48" s="9">
        <v>545</v>
      </c>
      <c r="E48" s="7" t="s">
        <v>12</v>
      </c>
      <c r="F48" s="10" t="s">
        <v>414</v>
      </c>
      <c r="G48" s="11">
        <f t="shared" si="2"/>
        <v>545</v>
      </c>
      <c r="H48" s="10" t="str">
        <f t="shared" si="3"/>
        <v>นายไชยวัฒน์  ชนประชา</v>
      </c>
      <c r="I48" s="11">
        <f t="shared" si="3"/>
        <v>545</v>
      </c>
      <c r="J48" s="10" t="s">
        <v>14</v>
      </c>
      <c r="K48" s="8" t="s">
        <v>1503</v>
      </c>
    </row>
    <row r="49" spans="1:13" s="12" customFormat="1" ht="54" x14ac:dyDescent="0.25">
      <c r="A49" s="7">
        <v>45</v>
      </c>
      <c r="B49" s="8" t="s">
        <v>1504</v>
      </c>
      <c r="C49" s="9">
        <v>450</v>
      </c>
      <c r="D49" s="9">
        <f>C49</f>
        <v>450</v>
      </c>
      <c r="E49" s="7" t="s">
        <v>12</v>
      </c>
      <c r="F49" s="10" t="s">
        <v>414</v>
      </c>
      <c r="G49" s="11">
        <f t="shared" si="2"/>
        <v>450</v>
      </c>
      <c r="H49" s="10" t="str">
        <f t="shared" si="3"/>
        <v>นายไชยวัฒน์  ชนประชา</v>
      </c>
      <c r="I49" s="11">
        <f t="shared" si="3"/>
        <v>450</v>
      </c>
      <c r="J49" s="10" t="s">
        <v>14</v>
      </c>
      <c r="K49" s="8" t="s">
        <v>1505</v>
      </c>
    </row>
    <row r="50" spans="1:13" s="12" customFormat="1" ht="54" x14ac:dyDescent="0.25">
      <c r="A50" s="7">
        <v>46</v>
      </c>
      <c r="B50" s="8" t="s">
        <v>1506</v>
      </c>
      <c r="C50" s="9">
        <v>11450</v>
      </c>
      <c r="D50" s="9">
        <f>C50</f>
        <v>11450</v>
      </c>
      <c r="E50" s="7" t="s">
        <v>12</v>
      </c>
      <c r="F50" s="10" t="s">
        <v>41</v>
      </c>
      <c r="G50" s="11">
        <f t="shared" si="2"/>
        <v>11450</v>
      </c>
      <c r="H50" s="10" t="str">
        <f t="shared" si="3"/>
        <v>ทวีสิน สังฆภัณฑ์</v>
      </c>
      <c r="I50" s="11">
        <f t="shared" si="3"/>
        <v>11450</v>
      </c>
      <c r="J50" s="10" t="s">
        <v>14</v>
      </c>
      <c r="K50" s="8" t="s">
        <v>1507</v>
      </c>
    </row>
    <row r="51" spans="1:13" s="12" customFormat="1" ht="126" x14ac:dyDescent="0.25">
      <c r="A51" s="7">
        <v>47</v>
      </c>
      <c r="B51" s="8" t="s">
        <v>1508</v>
      </c>
      <c r="C51" s="9">
        <v>1200</v>
      </c>
      <c r="D51" s="9">
        <v>1200</v>
      </c>
      <c r="E51" s="7" t="s">
        <v>12</v>
      </c>
      <c r="F51" s="10" t="s">
        <v>435</v>
      </c>
      <c r="G51" s="11">
        <f t="shared" si="2"/>
        <v>1200</v>
      </c>
      <c r="H51" s="10" t="str">
        <f t="shared" si="3"/>
        <v>นายเอกพันธ์  ดวงประชา</v>
      </c>
      <c r="I51" s="11">
        <f t="shared" si="3"/>
        <v>1200</v>
      </c>
      <c r="J51" s="10" t="s">
        <v>14</v>
      </c>
      <c r="K51" s="8" t="s">
        <v>1509</v>
      </c>
    </row>
    <row r="52" spans="1:13" s="12" customFormat="1" ht="126" x14ac:dyDescent="0.25">
      <c r="A52" s="7">
        <v>48</v>
      </c>
      <c r="B52" s="8" t="s">
        <v>1508</v>
      </c>
      <c r="C52" s="9">
        <v>1200</v>
      </c>
      <c r="D52" s="9">
        <f t="shared" ref="D52:D59" si="5">C52</f>
        <v>1200</v>
      </c>
      <c r="E52" s="7" t="s">
        <v>12</v>
      </c>
      <c r="F52" s="10" t="s">
        <v>431</v>
      </c>
      <c r="G52" s="11">
        <f t="shared" si="2"/>
        <v>1200</v>
      </c>
      <c r="H52" s="10" t="str">
        <f t="shared" si="3"/>
        <v>นายศราวุฒิ  ใจกล้า</v>
      </c>
      <c r="I52" s="11">
        <f t="shared" si="3"/>
        <v>1200</v>
      </c>
      <c r="J52" s="10" t="s">
        <v>14</v>
      </c>
      <c r="K52" s="8" t="s">
        <v>1510</v>
      </c>
    </row>
    <row r="53" spans="1:13" s="12" customFormat="1" ht="126" x14ac:dyDescent="0.25">
      <c r="A53" s="7">
        <v>49</v>
      </c>
      <c r="B53" s="8" t="s">
        <v>1508</v>
      </c>
      <c r="C53" s="9">
        <v>1200</v>
      </c>
      <c r="D53" s="9">
        <f t="shared" si="5"/>
        <v>1200</v>
      </c>
      <c r="E53" s="7" t="s">
        <v>12</v>
      </c>
      <c r="F53" s="10" t="s">
        <v>433</v>
      </c>
      <c r="G53" s="11">
        <f t="shared" si="2"/>
        <v>1200</v>
      </c>
      <c r="H53" s="10" t="str">
        <f t="shared" si="3"/>
        <v>นายบุญปลอด  ทองแพ</v>
      </c>
      <c r="I53" s="11">
        <f t="shared" si="3"/>
        <v>1200</v>
      </c>
      <c r="J53" s="10" t="s">
        <v>14</v>
      </c>
      <c r="K53" s="8" t="s">
        <v>1511</v>
      </c>
    </row>
    <row r="54" spans="1:13" s="12" customFormat="1" ht="54" x14ac:dyDescent="0.25">
      <c r="A54" s="7">
        <v>50</v>
      </c>
      <c r="B54" s="8" t="s">
        <v>1512</v>
      </c>
      <c r="C54" s="9">
        <v>50000</v>
      </c>
      <c r="D54" s="9">
        <f t="shared" si="5"/>
        <v>50000</v>
      </c>
      <c r="E54" s="7" t="s">
        <v>12</v>
      </c>
      <c r="F54" s="10" t="s">
        <v>44</v>
      </c>
      <c r="G54" s="11">
        <f t="shared" si="2"/>
        <v>50000</v>
      </c>
      <c r="H54" s="10" t="str">
        <f t="shared" si="3"/>
        <v>นายศุภณัฐ  อินทร์พิทักษ์</v>
      </c>
      <c r="I54" s="11">
        <f t="shared" si="3"/>
        <v>50000</v>
      </c>
      <c r="J54" s="10" t="s">
        <v>14</v>
      </c>
      <c r="K54" s="8" t="s">
        <v>1513</v>
      </c>
    </row>
    <row r="55" spans="1:13" s="12" customFormat="1" ht="72" x14ac:dyDescent="0.25">
      <c r="A55" s="7">
        <v>51</v>
      </c>
      <c r="B55" s="8" t="s">
        <v>1514</v>
      </c>
      <c r="C55" s="9">
        <v>3435</v>
      </c>
      <c r="D55" s="9">
        <f t="shared" si="5"/>
        <v>3435</v>
      </c>
      <c r="E55" s="7" t="s">
        <v>12</v>
      </c>
      <c r="F55" s="10" t="s">
        <v>29</v>
      </c>
      <c r="G55" s="11">
        <f t="shared" si="2"/>
        <v>3435</v>
      </c>
      <c r="H55" s="10" t="str">
        <f t="shared" si="3"/>
        <v>ภัทร์วาณิชย์</v>
      </c>
      <c r="I55" s="11">
        <f t="shared" si="3"/>
        <v>3435</v>
      </c>
      <c r="J55" s="10" t="s">
        <v>14</v>
      </c>
      <c r="K55" s="8" t="s">
        <v>1515</v>
      </c>
    </row>
    <row r="56" spans="1:13" s="12" customFormat="1" ht="90" x14ac:dyDescent="0.25">
      <c r="A56" s="7">
        <v>52</v>
      </c>
      <c r="B56" s="8" t="s">
        <v>1516</v>
      </c>
      <c r="C56" s="9">
        <v>17000</v>
      </c>
      <c r="D56" s="9">
        <f t="shared" si="5"/>
        <v>17000</v>
      </c>
      <c r="E56" s="7" t="s">
        <v>12</v>
      </c>
      <c r="F56" s="10" t="s">
        <v>207</v>
      </c>
      <c r="G56" s="11">
        <f t="shared" si="2"/>
        <v>17000</v>
      </c>
      <c r="H56" s="10" t="str">
        <f t="shared" si="3"/>
        <v>นางเรืองทิพย์  จันทิสา</v>
      </c>
      <c r="I56" s="11">
        <f t="shared" si="3"/>
        <v>17000</v>
      </c>
      <c r="J56" s="10" t="s">
        <v>14</v>
      </c>
      <c r="K56" s="8" t="s">
        <v>1517</v>
      </c>
    </row>
    <row r="57" spans="1:13" s="12" customFormat="1" ht="72" x14ac:dyDescent="0.25">
      <c r="A57" s="7">
        <v>53</v>
      </c>
      <c r="B57" s="8" t="s">
        <v>1518</v>
      </c>
      <c r="C57" s="9">
        <v>45000</v>
      </c>
      <c r="D57" s="9">
        <f t="shared" si="5"/>
        <v>45000</v>
      </c>
      <c r="E57" s="7" t="s">
        <v>12</v>
      </c>
      <c r="F57" s="10" t="s">
        <v>50</v>
      </c>
      <c r="G57" s="11">
        <f t="shared" si="2"/>
        <v>45000</v>
      </c>
      <c r="H57" s="10" t="str">
        <f t="shared" si="3"/>
        <v>นางสาวมาลี  หนองผือ</v>
      </c>
      <c r="I57" s="11">
        <f t="shared" si="3"/>
        <v>45000</v>
      </c>
      <c r="J57" s="10" t="s">
        <v>14</v>
      </c>
      <c r="K57" s="8" t="s">
        <v>1519</v>
      </c>
    </row>
    <row r="58" spans="1:13" s="12" customFormat="1" ht="72" x14ac:dyDescent="0.25">
      <c r="A58" s="7">
        <v>54</v>
      </c>
      <c r="B58" s="8" t="s">
        <v>1520</v>
      </c>
      <c r="C58" s="9">
        <v>10000</v>
      </c>
      <c r="D58" s="9">
        <f t="shared" si="5"/>
        <v>10000</v>
      </c>
      <c r="E58" s="7" t="s">
        <v>12</v>
      </c>
      <c r="F58" s="10" t="s">
        <v>35</v>
      </c>
      <c r="G58" s="11">
        <f t="shared" si="2"/>
        <v>10000</v>
      </c>
      <c r="H58" s="10" t="str">
        <f t="shared" si="3"/>
        <v>น้ำดอกไม้</v>
      </c>
      <c r="I58" s="11">
        <f t="shared" si="3"/>
        <v>10000</v>
      </c>
      <c r="J58" s="10" t="s">
        <v>14</v>
      </c>
      <c r="K58" s="8" t="s">
        <v>1521</v>
      </c>
    </row>
    <row r="59" spans="1:13" s="12" customFormat="1" ht="54" x14ac:dyDescent="0.25">
      <c r="A59" s="7">
        <v>55</v>
      </c>
      <c r="B59" s="8" t="s">
        <v>1522</v>
      </c>
      <c r="C59" s="9">
        <v>2891</v>
      </c>
      <c r="D59" s="9">
        <f t="shared" si="5"/>
        <v>2891</v>
      </c>
      <c r="E59" s="7" t="s">
        <v>12</v>
      </c>
      <c r="F59" s="10" t="s">
        <v>100</v>
      </c>
      <c r="G59" s="11">
        <f t="shared" si="2"/>
        <v>2891</v>
      </c>
      <c r="H59" s="10" t="str">
        <f t="shared" si="3"/>
        <v>วิจิตรศิลป์ 1982</v>
      </c>
      <c r="I59" s="11">
        <f t="shared" si="3"/>
        <v>2891</v>
      </c>
      <c r="J59" s="10" t="s">
        <v>14</v>
      </c>
      <c r="K59" s="8" t="s">
        <v>1523</v>
      </c>
    </row>
    <row r="60" spans="1:13" s="12" customFormat="1" x14ac:dyDescent="0.25">
      <c r="A60" s="15"/>
      <c r="B60" s="16"/>
      <c r="C60" s="17"/>
      <c r="D60" s="17"/>
      <c r="E60" s="15"/>
      <c r="F60" s="18"/>
      <c r="G60" s="18"/>
      <c r="H60" s="18"/>
      <c r="I60" s="18"/>
      <c r="J60" s="18"/>
      <c r="K60" s="18"/>
    </row>
    <row r="61" spans="1:13" s="12" customFormat="1" x14ac:dyDescent="0.25">
      <c r="A61" s="15"/>
      <c r="B61" s="19" t="s">
        <v>158</v>
      </c>
      <c r="C61" s="20" t="s">
        <v>159</v>
      </c>
      <c r="D61" s="20" t="s">
        <v>160</v>
      </c>
      <c r="F61" s="17"/>
      <c r="G61" s="15"/>
      <c r="H61" s="21"/>
      <c r="I61" s="21"/>
      <c r="J61" s="18"/>
      <c r="K61" s="18"/>
      <c r="L61" s="18"/>
      <c r="M61" s="18"/>
    </row>
    <row r="62" spans="1:13" s="12" customFormat="1" x14ac:dyDescent="0.25">
      <c r="A62" s="15"/>
      <c r="B62" s="8" t="s">
        <v>161</v>
      </c>
      <c r="C62" s="9">
        <v>55</v>
      </c>
      <c r="D62" s="9">
        <f>SUM(I5:I59)</f>
        <v>833030.85</v>
      </c>
      <c r="F62" s="17"/>
      <c r="G62" s="15"/>
      <c r="H62" s="21"/>
      <c r="I62" s="21"/>
      <c r="J62" s="18"/>
      <c r="K62" s="18"/>
      <c r="L62" s="18"/>
      <c r="M62" s="18"/>
    </row>
    <row r="63" spans="1:13" ht="21" customHeight="1" x14ac:dyDescent="0.4">
      <c r="B63" s="23" t="s">
        <v>162</v>
      </c>
      <c r="C63" s="24">
        <v>0</v>
      </c>
      <c r="D63" s="24">
        <v>0</v>
      </c>
      <c r="F63" s="25"/>
      <c r="G63" s="26"/>
      <c r="H63" s="27"/>
      <c r="I63" s="27"/>
      <c r="J63" s="27"/>
      <c r="K63" s="28"/>
      <c r="M63" s="22"/>
    </row>
    <row r="64" spans="1:13" ht="23.4" customHeight="1" x14ac:dyDescent="0.4">
      <c r="B64" s="29" t="s">
        <v>163</v>
      </c>
      <c r="C64" s="30">
        <f>SUM(C62:C63)</f>
        <v>55</v>
      </c>
      <c r="D64" s="30">
        <f>SUM(D62:D63)</f>
        <v>833030.85</v>
      </c>
      <c r="F64" s="25"/>
      <c r="G64" s="26"/>
      <c r="H64" s="26"/>
      <c r="I64" s="26"/>
      <c r="J64" s="26"/>
      <c r="K64" s="31"/>
      <c r="M64" s="22"/>
    </row>
    <row r="65" spans="1:13" ht="23.4" customHeight="1" x14ac:dyDescent="0.4">
      <c r="B65" s="32"/>
      <c r="C65" s="33"/>
      <c r="D65" s="34"/>
      <c r="E65" s="34"/>
      <c r="F65" s="25"/>
      <c r="G65" s="26"/>
      <c r="H65" s="26"/>
      <c r="I65" s="26"/>
      <c r="J65" s="26"/>
      <c r="K65" s="31"/>
      <c r="M65" s="22"/>
    </row>
    <row r="66" spans="1:13" ht="23.4" customHeight="1" x14ac:dyDescent="0.4">
      <c r="B66" s="32"/>
      <c r="C66" s="33"/>
      <c r="D66" s="34"/>
      <c r="E66" s="34"/>
      <c r="F66" s="25"/>
      <c r="G66" s="26"/>
      <c r="H66" s="26"/>
      <c r="I66" s="26"/>
      <c r="J66" s="26"/>
      <c r="K66" s="31"/>
      <c r="M66" s="22"/>
    </row>
    <row r="67" spans="1:13" ht="23.4" customHeight="1" x14ac:dyDescent="0.4">
      <c r="B67" s="32"/>
      <c r="C67" s="33"/>
      <c r="D67" s="34"/>
      <c r="E67" s="34"/>
      <c r="F67" s="25"/>
      <c r="G67" s="26"/>
      <c r="H67" s="26"/>
      <c r="I67" s="26"/>
      <c r="J67" s="26"/>
      <c r="K67" s="31"/>
      <c r="M67" s="22"/>
    </row>
    <row r="68" spans="1:13" ht="21" customHeight="1" x14ac:dyDescent="0.4">
      <c r="B68" s="32"/>
      <c r="C68" s="35"/>
      <c r="E68" s="25"/>
      <c r="F68" s="65" t="s">
        <v>164</v>
      </c>
      <c r="G68" s="65"/>
      <c r="H68" s="65"/>
      <c r="I68" s="26"/>
      <c r="J68" s="26"/>
      <c r="K68" s="31"/>
      <c r="M68" s="22"/>
    </row>
    <row r="69" spans="1:13" ht="21" customHeight="1" x14ac:dyDescent="0.4">
      <c r="B69" s="32"/>
      <c r="C69" s="35"/>
      <c r="E69" s="25"/>
      <c r="F69" s="65" t="s">
        <v>165</v>
      </c>
      <c r="G69" s="65"/>
      <c r="H69" s="65"/>
      <c r="I69" s="26"/>
      <c r="J69" s="26"/>
      <c r="K69" s="31"/>
      <c r="M69" s="22"/>
    </row>
    <row r="70" spans="1:13" s="12" customFormat="1" x14ac:dyDescent="0.25">
      <c r="A70" s="15"/>
      <c r="B70" s="16"/>
      <c r="C70" s="17"/>
      <c r="D70" s="17"/>
      <c r="E70" s="15"/>
      <c r="F70" s="18"/>
      <c r="G70" s="18"/>
      <c r="H70" s="18"/>
      <c r="I70" s="18"/>
      <c r="J70" s="18"/>
      <c r="K70" s="18"/>
    </row>
    <row r="71" spans="1:13" s="12" customFormat="1" x14ac:dyDescent="0.25">
      <c r="A71" s="15"/>
      <c r="B71" s="16"/>
      <c r="C71" s="17"/>
      <c r="D71" s="17"/>
      <c r="E71" s="15"/>
      <c r="F71" s="18"/>
      <c r="G71" s="18"/>
      <c r="H71" s="18"/>
      <c r="I71" s="18"/>
      <c r="J71" s="18"/>
      <c r="K71" s="18"/>
    </row>
  </sheetData>
  <autoFilter ref="A4:L4" xr:uid="{0CE599DF-4EB4-4B3C-8E80-71750DE91378}">
    <sortState xmlns:xlrd2="http://schemas.microsoft.com/office/spreadsheetml/2017/richdata2" ref="A5:L59">
      <sortCondition ref="K4"/>
    </sortState>
  </autoFilter>
  <mergeCells count="7">
    <mergeCell ref="F68:H68"/>
    <mergeCell ref="F69:H69"/>
    <mergeCell ref="A1:K1"/>
    <mergeCell ref="A2:K2"/>
    <mergeCell ref="A3:K3"/>
    <mergeCell ref="F4:G4"/>
    <mergeCell ref="H4:I4"/>
  </mergeCells>
  <pageMargins left="0.11811023622047245" right="0.11811023622047245" top="0.55118110236220474" bottom="0.55118110236220474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5AE7-EDF4-4E83-90C9-38EF4201736D}">
  <dimension ref="A1:Q69"/>
  <sheetViews>
    <sheetView view="pageBreakPreview" topLeftCell="A61" zoomScale="85" zoomScaleNormal="136" zoomScaleSheetLayoutView="85" zoomScalePageLayoutView="50" workbookViewId="0">
      <selection activeCell="E7" sqref="E7"/>
    </sheetView>
  </sheetViews>
  <sheetFormatPr defaultColWidth="9" defaultRowHeight="18" x14ac:dyDescent="0.35"/>
  <cols>
    <col min="1" max="1" width="4.69921875" style="22" bestFit="1" customWidth="1"/>
    <col min="2" max="2" width="14.3984375" style="32" hidden="1" customWidth="1"/>
    <col min="3" max="3" width="29.69921875" style="36" customWidth="1"/>
    <col min="4" max="4" width="13.19921875" style="25" customWidth="1"/>
    <col min="5" max="5" width="18.796875" style="25" bestFit="1" customWidth="1"/>
    <col min="6" max="6" width="16.09765625" style="25" hidden="1" customWidth="1"/>
    <col min="7" max="7" width="14.796875" style="1" bestFit="1" customWidth="1"/>
    <col min="8" max="8" width="20" style="1" customWidth="1"/>
    <col min="9" max="9" width="13.8984375" style="1" customWidth="1"/>
    <col min="10" max="10" width="20" style="1" customWidth="1"/>
    <col min="11" max="11" width="12.796875" style="1" bestFit="1" customWidth="1"/>
    <col min="12" max="12" width="14" style="1" bestFit="1" customWidth="1"/>
    <col min="13" max="13" width="13.5" style="1" bestFit="1" customWidth="1"/>
    <col min="14" max="16384" width="9" style="1"/>
  </cols>
  <sheetData>
    <row r="1" spans="1:17" x14ac:dyDescent="0.35">
      <c r="A1" s="66" t="s">
        <v>1524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7" x14ac:dyDescent="0.3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7" x14ac:dyDescent="0.3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2"/>
      <c r="O3" s="2"/>
      <c r="P3" s="2"/>
      <c r="Q3" s="2"/>
    </row>
    <row r="4" spans="1:17" s="6" customFormat="1" ht="54" x14ac:dyDescent="0.25">
      <c r="A4" s="3" t="s">
        <v>2</v>
      </c>
      <c r="B4" s="43" t="s">
        <v>648</v>
      </c>
      <c r="C4" s="3" t="s">
        <v>3</v>
      </c>
      <c r="D4" s="4" t="s">
        <v>4</v>
      </c>
      <c r="E4" s="4" t="s">
        <v>5</v>
      </c>
      <c r="F4" s="4" t="s">
        <v>649</v>
      </c>
      <c r="G4" s="5" t="s">
        <v>6</v>
      </c>
      <c r="H4" s="68" t="s">
        <v>7</v>
      </c>
      <c r="I4" s="69"/>
      <c r="J4" s="68" t="s">
        <v>8</v>
      </c>
      <c r="K4" s="69"/>
      <c r="L4" s="3" t="s">
        <v>9</v>
      </c>
      <c r="M4" s="3" t="s">
        <v>10</v>
      </c>
    </row>
    <row r="5" spans="1:17" s="12" customFormat="1" ht="54" x14ac:dyDescent="0.25">
      <c r="A5" s="7">
        <v>1</v>
      </c>
      <c r="B5" s="44">
        <v>68049009185</v>
      </c>
      <c r="C5" s="8" t="s">
        <v>650</v>
      </c>
      <c r="D5" s="9">
        <v>368229.8</v>
      </c>
      <c r="E5" s="9">
        <f t="shared" ref="E5:F15" si="0">D5</f>
        <v>368229.8</v>
      </c>
      <c r="F5" s="9">
        <f t="shared" si="0"/>
        <v>368229.8</v>
      </c>
      <c r="G5" s="7" t="s">
        <v>12</v>
      </c>
      <c r="H5" s="10" t="s">
        <v>175</v>
      </c>
      <c r="I5" s="11">
        <f t="shared" ref="I5:I54" si="1">F5</f>
        <v>368229.8</v>
      </c>
      <c r="J5" s="10" t="str">
        <f t="shared" ref="J5:K36" si="2">H5</f>
        <v>บจก.โชคทวีพัชญ์(2020)</v>
      </c>
      <c r="K5" s="11">
        <f t="shared" si="2"/>
        <v>368229.8</v>
      </c>
      <c r="L5" s="10" t="s">
        <v>14</v>
      </c>
      <c r="M5" s="10" t="s">
        <v>651</v>
      </c>
    </row>
    <row r="6" spans="1:17" s="12" customFormat="1" ht="54" x14ac:dyDescent="0.25">
      <c r="A6" s="7">
        <v>2</v>
      </c>
      <c r="B6" s="44">
        <v>68049015177</v>
      </c>
      <c r="C6" s="8" t="s">
        <v>652</v>
      </c>
      <c r="D6" s="9">
        <v>13631.8</v>
      </c>
      <c r="E6" s="9">
        <f t="shared" si="0"/>
        <v>13631.8</v>
      </c>
      <c r="F6" s="9">
        <f t="shared" si="0"/>
        <v>13631.8</v>
      </c>
      <c r="G6" s="7" t="s">
        <v>12</v>
      </c>
      <c r="H6" s="10" t="s">
        <v>224</v>
      </c>
      <c r="I6" s="11">
        <f t="shared" si="1"/>
        <v>13631.8</v>
      </c>
      <c r="J6" s="10" t="str">
        <f t="shared" si="2"/>
        <v>อู่วรเดชกลการ</v>
      </c>
      <c r="K6" s="11">
        <f t="shared" si="2"/>
        <v>13631.8</v>
      </c>
      <c r="L6" s="10" t="s">
        <v>14</v>
      </c>
      <c r="M6" s="10" t="s">
        <v>653</v>
      </c>
    </row>
    <row r="7" spans="1:17" s="12" customFormat="1" ht="54" x14ac:dyDescent="0.25">
      <c r="A7" s="7">
        <v>3</v>
      </c>
      <c r="B7" s="44">
        <v>68049016800</v>
      </c>
      <c r="C7" s="8" t="s">
        <v>654</v>
      </c>
      <c r="D7" s="9">
        <v>4066</v>
      </c>
      <c r="E7" s="9">
        <f t="shared" si="0"/>
        <v>4066</v>
      </c>
      <c r="F7" s="9">
        <f t="shared" si="0"/>
        <v>4066</v>
      </c>
      <c r="G7" s="7" t="s">
        <v>12</v>
      </c>
      <c r="H7" s="10" t="s">
        <v>47</v>
      </c>
      <c r="I7" s="11">
        <f t="shared" si="1"/>
        <v>4066</v>
      </c>
      <c r="J7" s="10" t="str">
        <f t="shared" si="2"/>
        <v>บจก.สมบัติ โฮมมาร์ท</v>
      </c>
      <c r="K7" s="11">
        <f t="shared" si="2"/>
        <v>4066</v>
      </c>
      <c r="L7" s="10" t="s">
        <v>14</v>
      </c>
      <c r="M7" s="10" t="s">
        <v>655</v>
      </c>
    </row>
    <row r="8" spans="1:17" s="12" customFormat="1" ht="54" x14ac:dyDescent="0.25">
      <c r="A8" s="7">
        <v>4</v>
      </c>
      <c r="B8" s="44">
        <v>68049019330</v>
      </c>
      <c r="C8" s="8" t="s">
        <v>656</v>
      </c>
      <c r="D8" s="9">
        <v>250</v>
      </c>
      <c r="E8" s="9">
        <f t="shared" si="0"/>
        <v>250</v>
      </c>
      <c r="F8" s="9">
        <f t="shared" si="0"/>
        <v>250</v>
      </c>
      <c r="G8" s="7" t="s">
        <v>12</v>
      </c>
      <c r="H8" s="10" t="s">
        <v>189</v>
      </c>
      <c r="I8" s="11">
        <f t="shared" si="1"/>
        <v>250</v>
      </c>
      <c r="J8" s="10" t="str">
        <f t="shared" si="2"/>
        <v>บจก.เรืองศิลป์เฟอร์นิแลนด์</v>
      </c>
      <c r="K8" s="11">
        <f t="shared" si="2"/>
        <v>250</v>
      </c>
      <c r="L8" s="10" t="s">
        <v>14</v>
      </c>
      <c r="M8" s="10" t="s">
        <v>657</v>
      </c>
    </row>
    <row r="9" spans="1:17" s="12" customFormat="1" ht="72" x14ac:dyDescent="0.25">
      <c r="A9" s="7">
        <v>5</v>
      </c>
      <c r="B9" s="44">
        <v>68049003065</v>
      </c>
      <c r="C9" s="8" t="s">
        <v>658</v>
      </c>
      <c r="D9" s="9">
        <v>27000</v>
      </c>
      <c r="E9" s="9">
        <f t="shared" si="0"/>
        <v>27000</v>
      </c>
      <c r="F9" s="9">
        <f t="shared" si="0"/>
        <v>27000</v>
      </c>
      <c r="G9" s="7" t="s">
        <v>12</v>
      </c>
      <c r="H9" s="10" t="s">
        <v>659</v>
      </c>
      <c r="I9" s="11">
        <f t="shared" si="1"/>
        <v>27000</v>
      </c>
      <c r="J9" s="10" t="str">
        <f t="shared" si="2"/>
        <v>นายรัก  มาลีรัตน์</v>
      </c>
      <c r="K9" s="11">
        <f t="shared" si="2"/>
        <v>27000</v>
      </c>
      <c r="L9" s="10" t="s">
        <v>14</v>
      </c>
      <c r="M9" s="10" t="s">
        <v>660</v>
      </c>
    </row>
    <row r="10" spans="1:17" s="12" customFormat="1" ht="72" x14ac:dyDescent="0.25">
      <c r="A10" s="7">
        <v>6</v>
      </c>
      <c r="B10" s="44">
        <v>68049008009</v>
      </c>
      <c r="C10" s="8" t="s">
        <v>661</v>
      </c>
      <c r="D10" s="9">
        <v>95000</v>
      </c>
      <c r="E10" s="9">
        <f t="shared" si="0"/>
        <v>95000</v>
      </c>
      <c r="F10" s="9">
        <f t="shared" si="0"/>
        <v>95000</v>
      </c>
      <c r="G10" s="7" t="s">
        <v>12</v>
      </c>
      <c r="H10" s="10" t="s">
        <v>662</v>
      </c>
      <c r="I10" s="11">
        <f t="shared" si="1"/>
        <v>95000</v>
      </c>
      <c r="J10" s="10" t="str">
        <f t="shared" si="2"/>
        <v>นายชำนาญ  พรหมสรินทร์</v>
      </c>
      <c r="K10" s="11">
        <f t="shared" si="2"/>
        <v>95000</v>
      </c>
      <c r="L10" s="10" t="s">
        <v>14</v>
      </c>
      <c r="M10" s="10" t="s">
        <v>663</v>
      </c>
    </row>
    <row r="11" spans="1:17" s="12" customFormat="1" ht="54" x14ac:dyDescent="0.25">
      <c r="A11" s="7">
        <v>7</v>
      </c>
      <c r="B11" s="44">
        <v>68039622512</v>
      </c>
      <c r="C11" s="8" t="s">
        <v>664</v>
      </c>
      <c r="D11" s="9">
        <v>12000</v>
      </c>
      <c r="E11" s="9">
        <f t="shared" si="0"/>
        <v>12000</v>
      </c>
      <c r="F11" s="9">
        <f t="shared" si="0"/>
        <v>12000</v>
      </c>
      <c r="G11" s="7" t="s">
        <v>12</v>
      </c>
      <c r="H11" s="10" t="s">
        <v>665</v>
      </c>
      <c r="I11" s="11">
        <f t="shared" si="1"/>
        <v>12000</v>
      </c>
      <c r="J11" s="10" t="str">
        <f t="shared" si="2"/>
        <v>นายประเสริฐ  สังขาร</v>
      </c>
      <c r="K11" s="11">
        <f t="shared" si="2"/>
        <v>12000</v>
      </c>
      <c r="L11" s="10" t="s">
        <v>14</v>
      </c>
      <c r="M11" s="10" t="s">
        <v>666</v>
      </c>
    </row>
    <row r="12" spans="1:17" s="12" customFormat="1" ht="72" x14ac:dyDescent="0.25">
      <c r="A12" s="7">
        <v>8</v>
      </c>
      <c r="B12" s="44">
        <v>68039622328</v>
      </c>
      <c r="C12" s="8" t="s">
        <v>667</v>
      </c>
      <c r="D12" s="9">
        <v>8000</v>
      </c>
      <c r="E12" s="9">
        <f t="shared" si="0"/>
        <v>8000</v>
      </c>
      <c r="F12" s="9">
        <f t="shared" si="0"/>
        <v>8000</v>
      </c>
      <c r="G12" s="7" t="s">
        <v>12</v>
      </c>
      <c r="H12" s="10" t="s">
        <v>668</v>
      </c>
      <c r="I12" s="11">
        <f t="shared" si="1"/>
        <v>8000</v>
      </c>
      <c r="J12" s="10" t="str">
        <f t="shared" si="2"/>
        <v>นายนิวัฒน์  ขำสมวงษ์</v>
      </c>
      <c r="K12" s="11">
        <f t="shared" si="2"/>
        <v>8000</v>
      </c>
      <c r="L12" s="10" t="s">
        <v>14</v>
      </c>
      <c r="M12" s="10" t="s">
        <v>669</v>
      </c>
    </row>
    <row r="13" spans="1:17" s="12" customFormat="1" ht="72" x14ac:dyDescent="0.25">
      <c r="A13" s="7">
        <v>9</v>
      </c>
      <c r="B13" s="44">
        <v>68039622016</v>
      </c>
      <c r="C13" s="8" t="s">
        <v>670</v>
      </c>
      <c r="D13" s="9">
        <v>13500</v>
      </c>
      <c r="E13" s="9">
        <f t="shared" si="0"/>
        <v>13500</v>
      </c>
      <c r="F13" s="9">
        <f t="shared" si="0"/>
        <v>13500</v>
      </c>
      <c r="G13" s="7" t="s">
        <v>12</v>
      </c>
      <c r="H13" s="10" t="s">
        <v>671</v>
      </c>
      <c r="I13" s="11">
        <f t="shared" si="1"/>
        <v>13500</v>
      </c>
      <c r="J13" s="10" t="str">
        <f t="shared" si="2"/>
        <v>นายชม  แก้ววงษ์จันทร์</v>
      </c>
      <c r="K13" s="11">
        <f t="shared" si="2"/>
        <v>13500</v>
      </c>
      <c r="L13" s="10" t="s">
        <v>14</v>
      </c>
      <c r="M13" s="10" t="s">
        <v>672</v>
      </c>
    </row>
    <row r="14" spans="1:17" s="12" customFormat="1" ht="54" x14ac:dyDescent="0.25">
      <c r="A14" s="7">
        <v>10</v>
      </c>
      <c r="B14" s="44">
        <v>68049049397</v>
      </c>
      <c r="C14" s="8" t="s">
        <v>673</v>
      </c>
      <c r="D14" s="9">
        <v>161465</v>
      </c>
      <c r="E14" s="9">
        <f t="shared" si="0"/>
        <v>161465</v>
      </c>
      <c r="F14" s="9">
        <f t="shared" si="0"/>
        <v>161465</v>
      </c>
      <c r="G14" s="7" t="s">
        <v>12</v>
      </c>
      <c r="H14" s="10" t="s">
        <v>29</v>
      </c>
      <c r="I14" s="11">
        <f t="shared" si="1"/>
        <v>161465</v>
      </c>
      <c r="J14" s="10" t="str">
        <f t="shared" si="2"/>
        <v>ภัทร์วาณิชย์</v>
      </c>
      <c r="K14" s="11">
        <f t="shared" si="2"/>
        <v>161465</v>
      </c>
      <c r="L14" s="10" t="s">
        <v>14</v>
      </c>
      <c r="M14" s="10" t="s">
        <v>674</v>
      </c>
    </row>
    <row r="15" spans="1:17" s="12" customFormat="1" ht="54" x14ac:dyDescent="0.25">
      <c r="A15" s="7">
        <v>11</v>
      </c>
      <c r="B15" s="44">
        <v>68049071452</v>
      </c>
      <c r="C15" s="8" t="s">
        <v>675</v>
      </c>
      <c r="D15" s="9">
        <v>18307</v>
      </c>
      <c r="E15" s="9">
        <f t="shared" si="0"/>
        <v>18307</v>
      </c>
      <c r="F15" s="9">
        <f t="shared" si="0"/>
        <v>18307</v>
      </c>
      <c r="G15" s="7" t="s">
        <v>12</v>
      </c>
      <c r="H15" s="10" t="s">
        <v>100</v>
      </c>
      <c r="I15" s="11">
        <f t="shared" si="1"/>
        <v>18307</v>
      </c>
      <c r="J15" s="10" t="str">
        <f t="shared" si="2"/>
        <v>วิจิตรศิลป์ 1982</v>
      </c>
      <c r="K15" s="11">
        <f t="shared" si="2"/>
        <v>18307</v>
      </c>
      <c r="L15" s="10" t="s">
        <v>14</v>
      </c>
      <c r="M15" s="10" t="s">
        <v>676</v>
      </c>
    </row>
    <row r="16" spans="1:17" s="12" customFormat="1" ht="54" x14ac:dyDescent="0.25">
      <c r="A16" s="7">
        <v>12</v>
      </c>
      <c r="B16" s="44">
        <v>68049094294</v>
      </c>
      <c r="C16" s="8" t="s">
        <v>677</v>
      </c>
      <c r="D16" s="9">
        <v>75000</v>
      </c>
      <c r="E16" s="9">
        <v>73241.5</v>
      </c>
      <c r="F16" s="9">
        <f>E16</f>
        <v>73241.5</v>
      </c>
      <c r="G16" s="7" t="s">
        <v>12</v>
      </c>
      <c r="H16" s="10" t="s">
        <v>212</v>
      </c>
      <c r="I16" s="11">
        <f t="shared" si="1"/>
        <v>73241.5</v>
      </c>
      <c r="J16" s="10" t="str">
        <f t="shared" si="2"/>
        <v>เอ คอม เซอร์วิส</v>
      </c>
      <c r="K16" s="11">
        <f t="shared" si="2"/>
        <v>73241.5</v>
      </c>
      <c r="L16" s="10" t="s">
        <v>14</v>
      </c>
      <c r="M16" s="10" t="s">
        <v>678</v>
      </c>
    </row>
    <row r="17" spans="1:13" s="12" customFormat="1" ht="54" x14ac:dyDescent="0.25">
      <c r="A17" s="7">
        <v>13</v>
      </c>
      <c r="B17" s="44">
        <v>68049100926</v>
      </c>
      <c r="C17" s="8" t="s">
        <v>679</v>
      </c>
      <c r="D17" s="9">
        <v>1840</v>
      </c>
      <c r="E17" s="9">
        <f t="shared" ref="E17:F32" si="3">D17</f>
        <v>1840</v>
      </c>
      <c r="F17" s="9">
        <f>E17</f>
        <v>1840</v>
      </c>
      <c r="G17" s="7" t="s">
        <v>12</v>
      </c>
      <c r="H17" s="10" t="s">
        <v>680</v>
      </c>
      <c r="I17" s="11">
        <f t="shared" si="1"/>
        <v>1840</v>
      </c>
      <c r="J17" s="10" t="str">
        <f t="shared" si="2"/>
        <v>นางสาวชลิดา  วงศ์จันทร์</v>
      </c>
      <c r="K17" s="11">
        <f t="shared" si="2"/>
        <v>1840</v>
      </c>
      <c r="L17" s="10" t="s">
        <v>14</v>
      </c>
      <c r="M17" s="10" t="s">
        <v>681</v>
      </c>
    </row>
    <row r="18" spans="1:13" s="12" customFormat="1" ht="72" x14ac:dyDescent="0.25">
      <c r="A18" s="7">
        <v>14</v>
      </c>
      <c r="B18" s="44">
        <v>68049169192</v>
      </c>
      <c r="C18" s="8" t="s">
        <v>682</v>
      </c>
      <c r="D18" s="9">
        <v>76000</v>
      </c>
      <c r="E18" s="9">
        <f t="shared" si="3"/>
        <v>76000</v>
      </c>
      <c r="F18" s="9">
        <f t="shared" ref="F18:F23" si="4">D18</f>
        <v>76000</v>
      </c>
      <c r="G18" s="7" t="s">
        <v>12</v>
      </c>
      <c r="H18" s="10" t="s">
        <v>683</v>
      </c>
      <c r="I18" s="11">
        <f t="shared" si="1"/>
        <v>76000</v>
      </c>
      <c r="J18" s="10" t="str">
        <f t="shared" si="2"/>
        <v>นายปัณณทัติ  กฤชชัยพฤกษ์</v>
      </c>
      <c r="K18" s="11">
        <f t="shared" si="2"/>
        <v>76000</v>
      </c>
      <c r="L18" s="10" t="s">
        <v>14</v>
      </c>
      <c r="M18" s="10" t="s">
        <v>684</v>
      </c>
    </row>
    <row r="19" spans="1:13" s="12" customFormat="1" ht="54" x14ac:dyDescent="0.25">
      <c r="A19" s="7">
        <v>15</v>
      </c>
      <c r="B19" s="44">
        <v>68049168971</v>
      </c>
      <c r="C19" s="8" t="s">
        <v>685</v>
      </c>
      <c r="D19" s="9">
        <v>15400</v>
      </c>
      <c r="E19" s="9">
        <f t="shared" si="3"/>
        <v>15400</v>
      </c>
      <c r="F19" s="9">
        <f t="shared" si="4"/>
        <v>15400</v>
      </c>
      <c r="G19" s="7" t="s">
        <v>12</v>
      </c>
      <c r="H19" s="10" t="s">
        <v>194</v>
      </c>
      <c r="I19" s="11">
        <f t="shared" si="1"/>
        <v>15400</v>
      </c>
      <c r="J19" s="10" t="str">
        <f t="shared" si="2"/>
        <v>นายเนตร์  เส็งเจริญ</v>
      </c>
      <c r="K19" s="11">
        <f t="shared" si="2"/>
        <v>15400</v>
      </c>
      <c r="L19" s="10" t="s">
        <v>14</v>
      </c>
      <c r="M19" s="10" t="s">
        <v>686</v>
      </c>
    </row>
    <row r="20" spans="1:13" s="12" customFormat="1" ht="54" x14ac:dyDescent="0.25">
      <c r="A20" s="7">
        <v>16</v>
      </c>
      <c r="B20" s="44">
        <v>68049137131</v>
      </c>
      <c r="C20" s="8" t="s">
        <v>687</v>
      </c>
      <c r="D20" s="9">
        <v>8100</v>
      </c>
      <c r="E20" s="9">
        <f t="shared" si="3"/>
        <v>8100</v>
      </c>
      <c r="F20" s="9">
        <f t="shared" si="4"/>
        <v>8100</v>
      </c>
      <c r="G20" s="7" t="s">
        <v>12</v>
      </c>
      <c r="H20" s="10" t="s">
        <v>41</v>
      </c>
      <c r="I20" s="11">
        <f t="shared" si="1"/>
        <v>8100</v>
      </c>
      <c r="J20" s="10" t="str">
        <f t="shared" si="2"/>
        <v>ทวีสิน สังฆภัณฑ์</v>
      </c>
      <c r="K20" s="11">
        <f t="shared" si="2"/>
        <v>8100</v>
      </c>
      <c r="L20" s="10" t="s">
        <v>14</v>
      </c>
      <c r="M20" s="10" t="s">
        <v>688</v>
      </c>
    </row>
    <row r="21" spans="1:13" s="12" customFormat="1" ht="54" x14ac:dyDescent="0.25">
      <c r="A21" s="7">
        <v>17</v>
      </c>
      <c r="B21" s="44">
        <v>68049168408</v>
      </c>
      <c r="C21" s="8" t="s">
        <v>375</v>
      </c>
      <c r="D21" s="9">
        <v>1605</v>
      </c>
      <c r="E21" s="9">
        <f t="shared" si="3"/>
        <v>1605</v>
      </c>
      <c r="F21" s="9">
        <f t="shared" si="4"/>
        <v>1605</v>
      </c>
      <c r="G21" s="7" t="s">
        <v>12</v>
      </c>
      <c r="H21" s="10" t="s">
        <v>65</v>
      </c>
      <c r="I21" s="11">
        <f t="shared" si="1"/>
        <v>1605</v>
      </c>
      <c r="J21" s="10" t="str">
        <f t="shared" si="2"/>
        <v>บจก.เหรียญทอง แคนวาส</v>
      </c>
      <c r="K21" s="11">
        <f t="shared" si="2"/>
        <v>1605</v>
      </c>
      <c r="L21" s="10" t="s">
        <v>14</v>
      </c>
      <c r="M21" s="10" t="s">
        <v>689</v>
      </c>
    </row>
    <row r="22" spans="1:13" s="12" customFormat="1" ht="54" x14ac:dyDescent="0.25">
      <c r="A22" s="7">
        <v>18</v>
      </c>
      <c r="B22" s="44">
        <v>68049168006</v>
      </c>
      <c r="C22" s="8" t="s">
        <v>690</v>
      </c>
      <c r="D22" s="9">
        <v>5798</v>
      </c>
      <c r="E22" s="9">
        <f t="shared" si="3"/>
        <v>5798</v>
      </c>
      <c r="F22" s="9">
        <f t="shared" si="4"/>
        <v>5798</v>
      </c>
      <c r="G22" s="7" t="s">
        <v>12</v>
      </c>
      <c r="H22" s="10" t="s">
        <v>38</v>
      </c>
      <c r="I22" s="11">
        <f t="shared" si="1"/>
        <v>5798</v>
      </c>
      <c r="J22" s="10" t="str">
        <f t="shared" si="2"/>
        <v>บจก.เบญจวรรณ พริ้นติ้ง</v>
      </c>
      <c r="K22" s="11">
        <f t="shared" si="2"/>
        <v>5798</v>
      </c>
      <c r="L22" s="10" t="s">
        <v>14</v>
      </c>
      <c r="M22" s="10" t="s">
        <v>691</v>
      </c>
    </row>
    <row r="23" spans="1:13" s="12" customFormat="1" ht="54" x14ac:dyDescent="0.25">
      <c r="A23" s="7">
        <v>19</v>
      </c>
      <c r="B23" s="44">
        <v>68049191857</v>
      </c>
      <c r="C23" s="8" t="s">
        <v>692</v>
      </c>
      <c r="D23" s="9">
        <v>15000</v>
      </c>
      <c r="E23" s="9">
        <f t="shared" si="3"/>
        <v>15000</v>
      </c>
      <c r="F23" s="9">
        <f t="shared" si="4"/>
        <v>15000</v>
      </c>
      <c r="G23" s="7" t="s">
        <v>12</v>
      </c>
      <c r="H23" s="10" t="s">
        <v>693</v>
      </c>
      <c r="I23" s="11">
        <f t="shared" si="1"/>
        <v>15000</v>
      </c>
      <c r="J23" s="10" t="str">
        <f t="shared" si="2"/>
        <v>นายสมพงษ์  มณีวงษ์</v>
      </c>
      <c r="K23" s="11">
        <f t="shared" si="2"/>
        <v>15000</v>
      </c>
      <c r="L23" s="10" t="s">
        <v>14</v>
      </c>
      <c r="M23" s="10" t="s">
        <v>694</v>
      </c>
    </row>
    <row r="24" spans="1:13" s="12" customFormat="1" ht="54" x14ac:dyDescent="0.25">
      <c r="A24" s="7">
        <v>20</v>
      </c>
      <c r="B24" s="44">
        <v>68049239376</v>
      </c>
      <c r="C24" s="8" t="s">
        <v>695</v>
      </c>
      <c r="D24" s="9">
        <v>15975</v>
      </c>
      <c r="E24" s="9">
        <f t="shared" si="3"/>
        <v>15975</v>
      </c>
      <c r="F24" s="9">
        <f t="shared" si="3"/>
        <v>15975</v>
      </c>
      <c r="G24" s="7" t="s">
        <v>12</v>
      </c>
      <c r="H24" s="10" t="s">
        <v>29</v>
      </c>
      <c r="I24" s="11">
        <f t="shared" si="1"/>
        <v>15975</v>
      </c>
      <c r="J24" s="10" t="str">
        <f t="shared" si="2"/>
        <v>ภัทร์วาณิชย์</v>
      </c>
      <c r="K24" s="11">
        <f t="shared" si="2"/>
        <v>15975</v>
      </c>
      <c r="L24" s="10" t="s">
        <v>14</v>
      </c>
      <c r="M24" s="10" t="s">
        <v>696</v>
      </c>
    </row>
    <row r="25" spans="1:13" s="12" customFormat="1" ht="54" x14ac:dyDescent="0.25">
      <c r="A25" s="7">
        <v>21</v>
      </c>
      <c r="B25" s="44">
        <v>68049241108</v>
      </c>
      <c r="C25" s="8" t="s">
        <v>697</v>
      </c>
      <c r="D25" s="9">
        <v>540</v>
      </c>
      <c r="E25" s="9">
        <f t="shared" si="3"/>
        <v>540</v>
      </c>
      <c r="F25" s="9">
        <f t="shared" si="3"/>
        <v>540</v>
      </c>
      <c r="G25" s="7" t="s">
        <v>12</v>
      </c>
      <c r="H25" s="10" t="s">
        <v>414</v>
      </c>
      <c r="I25" s="11">
        <f t="shared" si="1"/>
        <v>540</v>
      </c>
      <c r="J25" s="10" t="str">
        <f t="shared" si="2"/>
        <v>นายไชยวัฒน์  ชนประชา</v>
      </c>
      <c r="K25" s="11">
        <f t="shared" si="2"/>
        <v>540</v>
      </c>
      <c r="L25" s="10" t="s">
        <v>14</v>
      </c>
      <c r="M25" s="10" t="s">
        <v>698</v>
      </c>
    </row>
    <row r="26" spans="1:13" s="12" customFormat="1" ht="54" x14ac:dyDescent="0.25">
      <c r="A26" s="7">
        <v>22</v>
      </c>
      <c r="B26" s="44">
        <v>68049242559</v>
      </c>
      <c r="C26" s="8" t="s">
        <v>699</v>
      </c>
      <c r="D26" s="9">
        <v>43318.95</v>
      </c>
      <c r="E26" s="9">
        <f t="shared" si="3"/>
        <v>43318.95</v>
      </c>
      <c r="F26" s="9">
        <f t="shared" si="3"/>
        <v>43318.95</v>
      </c>
      <c r="G26" s="7" t="s">
        <v>12</v>
      </c>
      <c r="H26" s="10" t="s">
        <v>47</v>
      </c>
      <c r="I26" s="11">
        <f t="shared" si="1"/>
        <v>43318.95</v>
      </c>
      <c r="J26" s="10" t="str">
        <f t="shared" si="2"/>
        <v>บจก.สมบัติ โฮมมาร์ท</v>
      </c>
      <c r="K26" s="11">
        <f t="shared" si="2"/>
        <v>43318.95</v>
      </c>
      <c r="L26" s="10" t="s">
        <v>14</v>
      </c>
      <c r="M26" s="10" t="s">
        <v>700</v>
      </c>
    </row>
    <row r="27" spans="1:13" s="12" customFormat="1" ht="54" x14ac:dyDescent="0.25">
      <c r="A27" s="7">
        <v>23</v>
      </c>
      <c r="B27" s="44">
        <v>68049243734</v>
      </c>
      <c r="C27" s="8" t="s">
        <v>502</v>
      </c>
      <c r="D27" s="9">
        <v>438.7</v>
      </c>
      <c r="E27" s="9">
        <f t="shared" si="3"/>
        <v>438.7</v>
      </c>
      <c r="F27" s="9">
        <f t="shared" si="3"/>
        <v>438.7</v>
      </c>
      <c r="G27" s="7" t="s">
        <v>12</v>
      </c>
      <c r="H27" s="10" t="s">
        <v>47</v>
      </c>
      <c r="I27" s="11">
        <f t="shared" si="1"/>
        <v>438.7</v>
      </c>
      <c r="J27" s="10" t="str">
        <f t="shared" si="2"/>
        <v>บจก.สมบัติ โฮมมาร์ท</v>
      </c>
      <c r="K27" s="11">
        <f t="shared" si="2"/>
        <v>438.7</v>
      </c>
      <c r="L27" s="10" t="s">
        <v>14</v>
      </c>
      <c r="M27" s="10" t="s">
        <v>701</v>
      </c>
    </row>
    <row r="28" spans="1:13" s="12" customFormat="1" ht="72" x14ac:dyDescent="0.25">
      <c r="A28" s="7">
        <v>24</v>
      </c>
      <c r="B28" s="44">
        <v>68049243133</v>
      </c>
      <c r="C28" s="8" t="s">
        <v>702</v>
      </c>
      <c r="D28" s="9">
        <v>14910</v>
      </c>
      <c r="E28" s="9">
        <f t="shared" si="3"/>
        <v>14910</v>
      </c>
      <c r="F28" s="9">
        <f t="shared" si="3"/>
        <v>14910</v>
      </c>
      <c r="G28" s="7" t="s">
        <v>12</v>
      </c>
      <c r="H28" s="10" t="s">
        <v>523</v>
      </c>
      <c r="I28" s="11">
        <f t="shared" si="1"/>
        <v>14910</v>
      </c>
      <c r="J28" s="10" t="str">
        <f t="shared" si="2"/>
        <v>สวนพฤกษา (สามพราน)</v>
      </c>
      <c r="K28" s="11">
        <f t="shared" si="2"/>
        <v>14910</v>
      </c>
      <c r="L28" s="10" t="s">
        <v>14</v>
      </c>
      <c r="M28" s="10" t="s">
        <v>703</v>
      </c>
    </row>
    <row r="29" spans="1:13" s="12" customFormat="1" ht="72" x14ac:dyDescent="0.25">
      <c r="A29" s="7">
        <v>25</v>
      </c>
      <c r="B29" s="44">
        <v>68049244940</v>
      </c>
      <c r="C29" s="8" t="s">
        <v>704</v>
      </c>
      <c r="D29" s="9">
        <v>9570</v>
      </c>
      <c r="E29" s="9">
        <f t="shared" si="3"/>
        <v>9570</v>
      </c>
      <c r="F29" s="9">
        <f t="shared" si="3"/>
        <v>9570</v>
      </c>
      <c r="G29" s="7" t="s">
        <v>12</v>
      </c>
      <c r="H29" s="10" t="s">
        <v>523</v>
      </c>
      <c r="I29" s="11">
        <f t="shared" si="1"/>
        <v>9570</v>
      </c>
      <c r="J29" s="10" t="str">
        <f t="shared" si="2"/>
        <v>สวนพฤกษา (สามพราน)</v>
      </c>
      <c r="K29" s="11">
        <f t="shared" si="2"/>
        <v>9570</v>
      </c>
      <c r="L29" s="10" t="s">
        <v>14</v>
      </c>
      <c r="M29" s="10" t="s">
        <v>705</v>
      </c>
    </row>
    <row r="30" spans="1:13" s="12" customFormat="1" ht="72" x14ac:dyDescent="0.25">
      <c r="A30" s="7">
        <v>26</v>
      </c>
      <c r="B30" s="44">
        <v>68049249719</v>
      </c>
      <c r="C30" s="8" t="s">
        <v>706</v>
      </c>
      <c r="D30" s="9">
        <v>3800</v>
      </c>
      <c r="E30" s="9">
        <f t="shared" si="3"/>
        <v>3800</v>
      </c>
      <c r="F30" s="9">
        <f t="shared" si="3"/>
        <v>3800</v>
      </c>
      <c r="G30" s="7" t="s">
        <v>12</v>
      </c>
      <c r="H30" s="10" t="s">
        <v>523</v>
      </c>
      <c r="I30" s="11">
        <f t="shared" si="1"/>
        <v>3800</v>
      </c>
      <c r="J30" s="10" t="str">
        <f t="shared" si="2"/>
        <v>สวนพฤกษา (สามพราน)</v>
      </c>
      <c r="K30" s="11">
        <f t="shared" si="2"/>
        <v>3800</v>
      </c>
      <c r="L30" s="10" t="s">
        <v>14</v>
      </c>
      <c r="M30" s="10" t="s">
        <v>707</v>
      </c>
    </row>
    <row r="31" spans="1:13" s="12" customFormat="1" ht="54" x14ac:dyDescent="0.25">
      <c r="A31" s="7">
        <v>27</v>
      </c>
      <c r="B31" s="44">
        <v>68049251932</v>
      </c>
      <c r="C31" s="8" t="s">
        <v>708</v>
      </c>
      <c r="D31" s="9">
        <v>185757</v>
      </c>
      <c r="E31" s="9">
        <f t="shared" si="3"/>
        <v>185757</v>
      </c>
      <c r="F31" s="9">
        <f t="shared" si="3"/>
        <v>185757</v>
      </c>
      <c r="G31" s="7" t="s">
        <v>12</v>
      </c>
      <c r="H31" s="10" t="s">
        <v>709</v>
      </c>
      <c r="I31" s="11">
        <f t="shared" si="1"/>
        <v>185757</v>
      </c>
      <c r="J31" s="10" t="str">
        <f t="shared" si="2"/>
        <v>บจก.คณาเหลือ</v>
      </c>
      <c r="K31" s="11">
        <f t="shared" si="2"/>
        <v>185757</v>
      </c>
      <c r="L31" s="10" t="s">
        <v>14</v>
      </c>
      <c r="M31" s="10" t="s">
        <v>710</v>
      </c>
    </row>
    <row r="32" spans="1:13" s="12" customFormat="1" ht="54" x14ac:dyDescent="0.25">
      <c r="A32" s="7">
        <v>28</v>
      </c>
      <c r="B32" s="44">
        <v>68039178468</v>
      </c>
      <c r="C32" s="8" t="s">
        <v>711</v>
      </c>
      <c r="D32" s="9">
        <v>1600000</v>
      </c>
      <c r="E32" s="9">
        <v>1561440</v>
      </c>
      <c r="F32" s="9">
        <f t="shared" si="3"/>
        <v>1561440</v>
      </c>
      <c r="G32" s="7" t="s">
        <v>12</v>
      </c>
      <c r="H32" s="10" t="s">
        <v>712</v>
      </c>
      <c r="I32" s="11">
        <f t="shared" si="1"/>
        <v>1561440</v>
      </c>
      <c r="J32" s="10" t="str">
        <f t="shared" si="2"/>
        <v>บจก.คอนโทรล ด้าต้า (ประเทศไทย)</v>
      </c>
      <c r="K32" s="11">
        <f t="shared" si="2"/>
        <v>1561440</v>
      </c>
      <c r="L32" s="10" t="s">
        <v>14</v>
      </c>
      <c r="M32" s="10" t="s">
        <v>713</v>
      </c>
    </row>
    <row r="33" spans="1:13" s="12" customFormat="1" ht="54" x14ac:dyDescent="0.25">
      <c r="A33" s="7">
        <v>29</v>
      </c>
      <c r="B33" s="44" t="s">
        <v>714</v>
      </c>
      <c r="C33" s="8" t="s">
        <v>715</v>
      </c>
      <c r="D33" s="9">
        <v>465000</v>
      </c>
      <c r="E33" s="9">
        <f t="shared" ref="E33:F48" si="5">D33</f>
        <v>465000</v>
      </c>
      <c r="F33" s="9">
        <f t="shared" si="5"/>
        <v>465000</v>
      </c>
      <c r="G33" s="7" t="s">
        <v>12</v>
      </c>
      <c r="H33" s="10" t="s">
        <v>638</v>
      </c>
      <c r="I33" s="11">
        <f t="shared" si="1"/>
        <v>465000</v>
      </c>
      <c r="J33" s="10" t="str">
        <f t="shared" si="2"/>
        <v>บจก.ซียู ทราฟฟิก เพนท</v>
      </c>
      <c r="K33" s="11">
        <f t="shared" si="2"/>
        <v>465000</v>
      </c>
      <c r="L33" s="10" t="s">
        <v>14</v>
      </c>
      <c r="M33" s="10" t="s">
        <v>716</v>
      </c>
    </row>
    <row r="34" spans="1:13" s="12" customFormat="1" ht="54" x14ac:dyDescent="0.25">
      <c r="A34" s="7">
        <v>30</v>
      </c>
      <c r="B34" s="44">
        <v>68049296869</v>
      </c>
      <c r="C34" s="8" t="s">
        <v>717</v>
      </c>
      <c r="D34" s="9">
        <v>5885</v>
      </c>
      <c r="E34" s="9">
        <f t="shared" si="5"/>
        <v>5885</v>
      </c>
      <c r="F34" s="9">
        <f t="shared" si="5"/>
        <v>5885</v>
      </c>
      <c r="G34" s="7" t="s">
        <v>12</v>
      </c>
      <c r="H34" s="10" t="s">
        <v>47</v>
      </c>
      <c r="I34" s="11">
        <f t="shared" si="1"/>
        <v>5885</v>
      </c>
      <c r="J34" s="10" t="str">
        <f t="shared" si="2"/>
        <v>บจก.สมบัติ โฮมมาร์ท</v>
      </c>
      <c r="K34" s="11">
        <f t="shared" si="2"/>
        <v>5885</v>
      </c>
      <c r="L34" s="10" t="s">
        <v>14</v>
      </c>
      <c r="M34" s="10" t="s">
        <v>718</v>
      </c>
    </row>
    <row r="35" spans="1:13" s="12" customFormat="1" ht="54" x14ac:dyDescent="0.25">
      <c r="A35" s="7">
        <v>31</v>
      </c>
      <c r="B35" s="44">
        <v>68049350195</v>
      </c>
      <c r="C35" s="8" t="s">
        <v>719</v>
      </c>
      <c r="D35" s="9">
        <v>1600</v>
      </c>
      <c r="E35" s="9">
        <f t="shared" si="5"/>
        <v>1600</v>
      </c>
      <c r="F35" s="9">
        <f t="shared" si="5"/>
        <v>1600</v>
      </c>
      <c r="G35" s="7" t="s">
        <v>12</v>
      </c>
      <c r="H35" s="10" t="s">
        <v>41</v>
      </c>
      <c r="I35" s="11">
        <f t="shared" si="1"/>
        <v>1600</v>
      </c>
      <c r="J35" s="10" t="str">
        <f t="shared" si="2"/>
        <v>ทวีสิน สังฆภัณฑ์</v>
      </c>
      <c r="K35" s="11">
        <f t="shared" si="2"/>
        <v>1600</v>
      </c>
      <c r="L35" s="10" t="s">
        <v>14</v>
      </c>
      <c r="M35" s="10" t="s">
        <v>720</v>
      </c>
    </row>
    <row r="36" spans="1:13" s="12" customFormat="1" ht="54" x14ac:dyDescent="0.25">
      <c r="A36" s="7">
        <v>32</v>
      </c>
      <c r="B36" s="44">
        <v>68049341617</v>
      </c>
      <c r="C36" s="8" t="s">
        <v>721</v>
      </c>
      <c r="D36" s="9">
        <v>12639</v>
      </c>
      <c r="E36" s="9">
        <f t="shared" si="5"/>
        <v>12639</v>
      </c>
      <c r="F36" s="9">
        <f t="shared" si="5"/>
        <v>12639</v>
      </c>
      <c r="G36" s="7" t="s">
        <v>12</v>
      </c>
      <c r="H36" s="10" t="s">
        <v>100</v>
      </c>
      <c r="I36" s="11">
        <f t="shared" si="1"/>
        <v>12639</v>
      </c>
      <c r="J36" s="10" t="str">
        <f t="shared" si="2"/>
        <v>วิจิตรศิลป์ 1982</v>
      </c>
      <c r="K36" s="11">
        <f t="shared" si="2"/>
        <v>12639</v>
      </c>
      <c r="L36" s="10" t="s">
        <v>14</v>
      </c>
      <c r="M36" s="10" t="s">
        <v>722</v>
      </c>
    </row>
    <row r="37" spans="1:13" s="12" customFormat="1" ht="54" x14ac:dyDescent="0.25">
      <c r="A37" s="7">
        <v>33</v>
      </c>
      <c r="B37" s="44">
        <v>68049347574</v>
      </c>
      <c r="C37" s="8" t="s">
        <v>723</v>
      </c>
      <c r="D37" s="9">
        <v>354</v>
      </c>
      <c r="E37" s="9">
        <f t="shared" si="5"/>
        <v>354</v>
      </c>
      <c r="F37" s="9">
        <f t="shared" si="5"/>
        <v>354</v>
      </c>
      <c r="G37" s="7" t="s">
        <v>12</v>
      </c>
      <c r="H37" s="10" t="s">
        <v>38</v>
      </c>
      <c r="I37" s="11">
        <f t="shared" si="1"/>
        <v>354</v>
      </c>
      <c r="J37" s="10" t="str">
        <f t="shared" ref="J37:K54" si="6">H37</f>
        <v>บจก.เบญจวรรณ พริ้นติ้ง</v>
      </c>
      <c r="K37" s="11">
        <f t="shared" si="6"/>
        <v>354</v>
      </c>
      <c r="L37" s="10" t="s">
        <v>14</v>
      </c>
      <c r="M37" s="10" t="s">
        <v>724</v>
      </c>
    </row>
    <row r="38" spans="1:13" s="12" customFormat="1" ht="54" x14ac:dyDescent="0.25">
      <c r="A38" s="7">
        <v>34</v>
      </c>
      <c r="B38" s="44">
        <v>68049324246</v>
      </c>
      <c r="C38" s="8" t="s">
        <v>725</v>
      </c>
      <c r="D38" s="9">
        <v>3000</v>
      </c>
      <c r="E38" s="9">
        <f t="shared" si="5"/>
        <v>3000</v>
      </c>
      <c r="F38" s="9">
        <f t="shared" si="5"/>
        <v>3000</v>
      </c>
      <c r="G38" s="7" t="s">
        <v>12</v>
      </c>
      <c r="H38" s="10" t="s">
        <v>310</v>
      </c>
      <c r="I38" s="11">
        <f t="shared" si="1"/>
        <v>3000</v>
      </c>
      <c r="J38" s="10" t="str">
        <f t="shared" si="6"/>
        <v>เอ็ม.บล็อก</v>
      </c>
      <c r="K38" s="11">
        <f t="shared" si="6"/>
        <v>3000</v>
      </c>
      <c r="L38" s="10" t="s">
        <v>14</v>
      </c>
      <c r="M38" s="10" t="s">
        <v>726</v>
      </c>
    </row>
    <row r="39" spans="1:13" s="12" customFormat="1" ht="72" x14ac:dyDescent="0.25">
      <c r="A39" s="7">
        <v>35</v>
      </c>
      <c r="B39" s="44">
        <v>68049343715</v>
      </c>
      <c r="C39" s="8" t="s">
        <v>727</v>
      </c>
      <c r="D39" s="9">
        <v>1200</v>
      </c>
      <c r="E39" s="9">
        <f t="shared" si="5"/>
        <v>1200</v>
      </c>
      <c r="F39" s="9">
        <f t="shared" si="5"/>
        <v>1200</v>
      </c>
      <c r="G39" s="7" t="s">
        <v>12</v>
      </c>
      <c r="H39" s="10" t="s">
        <v>29</v>
      </c>
      <c r="I39" s="11">
        <f t="shared" si="1"/>
        <v>1200</v>
      </c>
      <c r="J39" s="10" t="str">
        <f t="shared" si="6"/>
        <v>ภัทร์วาณิชย์</v>
      </c>
      <c r="K39" s="11">
        <f t="shared" si="6"/>
        <v>1200</v>
      </c>
      <c r="L39" s="10" t="s">
        <v>14</v>
      </c>
      <c r="M39" s="10" t="s">
        <v>728</v>
      </c>
    </row>
    <row r="40" spans="1:13" s="12" customFormat="1" ht="54" x14ac:dyDescent="0.25">
      <c r="A40" s="7">
        <v>36</v>
      </c>
      <c r="B40" s="44">
        <v>68049351345</v>
      </c>
      <c r="C40" s="8" t="s">
        <v>729</v>
      </c>
      <c r="D40" s="9">
        <v>1100</v>
      </c>
      <c r="E40" s="9">
        <f t="shared" si="5"/>
        <v>1100</v>
      </c>
      <c r="F40" s="9">
        <f t="shared" si="5"/>
        <v>1100</v>
      </c>
      <c r="G40" s="7" t="s">
        <v>12</v>
      </c>
      <c r="H40" s="10" t="s">
        <v>141</v>
      </c>
      <c r="I40" s="11">
        <f t="shared" si="1"/>
        <v>1100</v>
      </c>
      <c r="J40" s="10" t="str">
        <f t="shared" si="6"/>
        <v>มนชัยบริการ</v>
      </c>
      <c r="K40" s="11">
        <f t="shared" si="6"/>
        <v>1100</v>
      </c>
      <c r="L40" s="10" t="s">
        <v>14</v>
      </c>
      <c r="M40" s="10" t="s">
        <v>730</v>
      </c>
    </row>
    <row r="41" spans="1:13" s="12" customFormat="1" ht="126" x14ac:dyDescent="0.25">
      <c r="A41" s="7">
        <v>37</v>
      </c>
      <c r="B41" s="44">
        <v>68049352162</v>
      </c>
      <c r="C41" s="8" t="s">
        <v>731</v>
      </c>
      <c r="D41" s="9">
        <v>9260</v>
      </c>
      <c r="E41" s="9">
        <f t="shared" si="5"/>
        <v>9260</v>
      </c>
      <c r="F41" s="9">
        <f t="shared" si="5"/>
        <v>9260</v>
      </c>
      <c r="G41" s="7" t="s">
        <v>12</v>
      </c>
      <c r="H41" s="10" t="s">
        <v>373</v>
      </c>
      <c r="I41" s="11">
        <f t="shared" si="1"/>
        <v>9260</v>
      </c>
      <c r="J41" s="10" t="str">
        <f t="shared" si="6"/>
        <v>ช.ลิ้มการช่าง</v>
      </c>
      <c r="K41" s="11">
        <f t="shared" si="6"/>
        <v>9260</v>
      </c>
      <c r="L41" s="10" t="s">
        <v>14</v>
      </c>
      <c r="M41" s="10" t="s">
        <v>732</v>
      </c>
    </row>
    <row r="42" spans="1:13" s="12" customFormat="1" ht="72" x14ac:dyDescent="0.25">
      <c r="A42" s="7">
        <v>38</v>
      </c>
      <c r="B42" s="44">
        <v>68049374216</v>
      </c>
      <c r="C42" s="8" t="s">
        <v>733</v>
      </c>
      <c r="D42" s="9">
        <v>23545</v>
      </c>
      <c r="E42" s="9">
        <f t="shared" si="5"/>
        <v>23545</v>
      </c>
      <c r="F42" s="9">
        <f t="shared" si="5"/>
        <v>23545</v>
      </c>
      <c r="G42" s="7" t="s">
        <v>12</v>
      </c>
      <c r="H42" s="10" t="s">
        <v>29</v>
      </c>
      <c r="I42" s="11">
        <f t="shared" si="1"/>
        <v>23545</v>
      </c>
      <c r="J42" s="10" t="str">
        <f t="shared" si="6"/>
        <v>ภัทร์วาณิชย์</v>
      </c>
      <c r="K42" s="11">
        <f t="shared" si="6"/>
        <v>23545</v>
      </c>
      <c r="L42" s="10" t="s">
        <v>14</v>
      </c>
      <c r="M42" s="10" t="s">
        <v>734</v>
      </c>
    </row>
    <row r="43" spans="1:13" s="12" customFormat="1" ht="54" x14ac:dyDescent="0.25">
      <c r="A43" s="7">
        <v>39</v>
      </c>
      <c r="B43" s="44">
        <v>68049376172</v>
      </c>
      <c r="C43" s="8" t="s">
        <v>735</v>
      </c>
      <c r="D43" s="9">
        <v>34742.9</v>
      </c>
      <c r="E43" s="9">
        <f t="shared" si="5"/>
        <v>34742.9</v>
      </c>
      <c r="F43" s="9">
        <f t="shared" si="5"/>
        <v>34742.9</v>
      </c>
      <c r="G43" s="7" t="s">
        <v>12</v>
      </c>
      <c r="H43" s="10" t="s">
        <v>736</v>
      </c>
      <c r="I43" s="11">
        <f t="shared" si="1"/>
        <v>34742.9</v>
      </c>
      <c r="J43" s="10" t="str">
        <f t="shared" si="6"/>
        <v>หจก.บ้วนสูนโอสถ</v>
      </c>
      <c r="K43" s="11">
        <f t="shared" si="6"/>
        <v>34742.9</v>
      </c>
      <c r="L43" s="10" t="s">
        <v>14</v>
      </c>
      <c r="M43" s="10" t="s">
        <v>737</v>
      </c>
    </row>
    <row r="44" spans="1:13" s="12" customFormat="1" ht="54" x14ac:dyDescent="0.25">
      <c r="A44" s="7">
        <v>40</v>
      </c>
      <c r="B44" s="44">
        <v>68049376496</v>
      </c>
      <c r="C44" s="8" t="s">
        <v>209</v>
      </c>
      <c r="D44" s="9">
        <v>3000</v>
      </c>
      <c r="E44" s="9">
        <f t="shared" si="5"/>
        <v>3000</v>
      </c>
      <c r="F44" s="9">
        <f t="shared" si="5"/>
        <v>3000</v>
      </c>
      <c r="G44" s="7" t="s">
        <v>12</v>
      </c>
      <c r="H44" s="10" t="s">
        <v>373</v>
      </c>
      <c r="I44" s="11">
        <f t="shared" si="1"/>
        <v>3000</v>
      </c>
      <c r="J44" s="10" t="str">
        <f t="shared" si="6"/>
        <v>ช.ลิ้มการช่าง</v>
      </c>
      <c r="K44" s="11">
        <f t="shared" si="6"/>
        <v>3000</v>
      </c>
      <c r="L44" s="10" t="s">
        <v>14</v>
      </c>
      <c r="M44" s="10" t="s">
        <v>738</v>
      </c>
    </row>
    <row r="45" spans="1:13" s="12" customFormat="1" ht="54" x14ac:dyDescent="0.25">
      <c r="A45" s="7">
        <v>41</v>
      </c>
      <c r="B45" s="44">
        <v>68049376831</v>
      </c>
      <c r="C45" s="8" t="s">
        <v>209</v>
      </c>
      <c r="D45" s="9">
        <v>200</v>
      </c>
      <c r="E45" s="9">
        <f t="shared" si="5"/>
        <v>200</v>
      </c>
      <c r="F45" s="9">
        <f t="shared" si="5"/>
        <v>200</v>
      </c>
      <c r="G45" s="7" t="s">
        <v>12</v>
      </c>
      <c r="H45" s="10" t="s">
        <v>373</v>
      </c>
      <c r="I45" s="11">
        <f t="shared" si="1"/>
        <v>200</v>
      </c>
      <c r="J45" s="10" t="str">
        <f t="shared" si="6"/>
        <v>ช.ลิ้มการช่าง</v>
      </c>
      <c r="K45" s="11">
        <f t="shared" si="6"/>
        <v>200</v>
      </c>
      <c r="L45" s="10" t="s">
        <v>14</v>
      </c>
      <c r="M45" s="10" t="s">
        <v>739</v>
      </c>
    </row>
    <row r="46" spans="1:13" s="12" customFormat="1" ht="54" x14ac:dyDescent="0.25">
      <c r="A46" s="7">
        <v>42</v>
      </c>
      <c r="B46" s="44">
        <v>68049100036</v>
      </c>
      <c r="C46" s="8" t="s">
        <v>402</v>
      </c>
      <c r="D46" s="9">
        <v>117000</v>
      </c>
      <c r="E46" s="9">
        <v>115774</v>
      </c>
      <c r="F46" s="9">
        <f t="shared" si="5"/>
        <v>115774</v>
      </c>
      <c r="G46" s="7" t="s">
        <v>12</v>
      </c>
      <c r="H46" s="10" t="s">
        <v>212</v>
      </c>
      <c r="I46" s="11">
        <f t="shared" si="1"/>
        <v>115774</v>
      </c>
      <c r="J46" s="10" t="str">
        <f t="shared" si="6"/>
        <v>เอ คอม เซอร์วิส</v>
      </c>
      <c r="K46" s="11">
        <f t="shared" si="6"/>
        <v>115774</v>
      </c>
      <c r="L46" s="10" t="s">
        <v>14</v>
      </c>
      <c r="M46" s="10" t="s">
        <v>740</v>
      </c>
    </row>
    <row r="47" spans="1:13" s="12" customFormat="1" ht="54" x14ac:dyDescent="0.25">
      <c r="A47" s="7">
        <v>43</v>
      </c>
      <c r="B47" s="44">
        <v>68049463452</v>
      </c>
      <c r="C47" s="8" t="s">
        <v>741</v>
      </c>
      <c r="D47" s="9">
        <v>50000</v>
      </c>
      <c r="E47" s="9">
        <f t="shared" ref="E47:F54" si="7">D47</f>
        <v>50000</v>
      </c>
      <c r="F47" s="9">
        <f t="shared" si="5"/>
        <v>50000</v>
      </c>
      <c r="G47" s="7" t="s">
        <v>12</v>
      </c>
      <c r="H47" s="10" t="s">
        <v>44</v>
      </c>
      <c r="I47" s="11">
        <f t="shared" si="1"/>
        <v>50000</v>
      </c>
      <c r="J47" s="10" t="str">
        <f t="shared" si="6"/>
        <v>นายศุภณัฐ  อินทร์พิทักษ์</v>
      </c>
      <c r="K47" s="11">
        <f t="shared" si="6"/>
        <v>50000</v>
      </c>
      <c r="L47" s="10" t="s">
        <v>14</v>
      </c>
      <c r="M47" s="10" t="s">
        <v>742</v>
      </c>
    </row>
    <row r="48" spans="1:13" s="12" customFormat="1" ht="54" x14ac:dyDescent="0.25">
      <c r="A48" s="7">
        <v>44</v>
      </c>
      <c r="B48" s="44">
        <v>68049472314</v>
      </c>
      <c r="C48" s="8" t="s">
        <v>743</v>
      </c>
      <c r="D48" s="9">
        <v>3000</v>
      </c>
      <c r="E48" s="9">
        <f t="shared" si="7"/>
        <v>3000</v>
      </c>
      <c r="F48" s="9">
        <f t="shared" si="5"/>
        <v>3000</v>
      </c>
      <c r="G48" s="7" t="s">
        <v>12</v>
      </c>
      <c r="H48" s="10" t="s">
        <v>194</v>
      </c>
      <c r="I48" s="11">
        <f t="shared" si="1"/>
        <v>3000</v>
      </c>
      <c r="J48" s="10" t="str">
        <f t="shared" si="6"/>
        <v>นายเนตร์  เส็งเจริญ</v>
      </c>
      <c r="K48" s="11">
        <f t="shared" si="6"/>
        <v>3000</v>
      </c>
      <c r="L48" s="10" t="s">
        <v>14</v>
      </c>
      <c r="M48" s="10" t="s">
        <v>744</v>
      </c>
    </row>
    <row r="49" spans="1:13" s="12" customFormat="1" ht="54" x14ac:dyDescent="0.25">
      <c r="A49" s="7">
        <v>45</v>
      </c>
      <c r="B49" s="44">
        <v>68049477082</v>
      </c>
      <c r="C49" s="8" t="s">
        <v>745</v>
      </c>
      <c r="D49" s="9">
        <v>38948</v>
      </c>
      <c r="E49" s="9">
        <f t="shared" si="7"/>
        <v>38948</v>
      </c>
      <c r="F49" s="9">
        <f t="shared" si="7"/>
        <v>38948</v>
      </c>
      <c r="G49" s="7" t="s">
        <v>12</v>
      </c>
      <c r="H49" s="10" t="s">
        <v>65</v>
      </c>
      <c r="I49" s="11">
        <f t="shared" si="1"/>
        <v>38948</v>
      </c>
      <c r="J49" s="10" t="str">
        <f t="shared" si="6"/>
        <v>บจก.เหรียญทอง แคนวาส</v>
      </c>
      <c r="K49" s="11">
        <f t="shared" si="6"/>
        <v>38948</v>
      </c>
      <c r="L49" s="10" t="s">
        <v>14</v>
      </c>
      <c r="M49" s="10" t="s">
        <v>746</v>
      </c>
    </row>
    <row r="50" spans="1:13" s="12" customFormat="1" ht="54" x14ac:dyDescent="0.25">
      <c r="A50" s="7">
        <v>46</v>
      </c>
      <c r="B50" s="44">
        <v>68049469260</v>
      </c>
      <c r="C50" s="8" t="s">
        <v>747</v>
      </c>
      <c r="D50" s="9">
        <v>5580</v>
      </c>
      <c r="E50" s="9">
        <f t="shared" si="7"/>
        <v>5580</v>
      </c>
      <c r="F50" s="9">
        <f t="shared" si="7"/>
        <v>5580</v>
      </c>
      <c r="G50" s="7" t="s">
        <v>12</v>
      </c>
      <c r="H50" s="10" t="s">
        <v>100</v>
      </c>
      <c r="I50" s="11">
        <f t="shared" si="1"/>
        <v>5580</v>
      </c>
      <c r="J50" s="10" t="str">
        <f t="shared" si="6"/>
        <v>วิจิตรศิลป์ 1982</v>
      </c>
      <c r="K50" s="11">
        <f t="shared" si="6"/>
        <v>5580</v>
      </c>
      <c r="L50" s="10" t="s">
        <v>14</v>
      </c>
      <c r="M50" s="10" t="s">
        <v>748</v>
      </c>
    </row>
    <row r="51" spans="1:13" s="12" customFormat="1" ht="54" x14ac:dyDescent="0.25">
      <c r="A51" s="7">
        <v>47</v>
      </c>
      <c r="B51" s="44">
        <v>68049473405</v>
      </c>
      <c r="C51" s="8" t="s">
        <v>749</v>
      </c>
      <c r="D51" s="9">
        <v>48350</v>
      </c>
      <c r="E51" s="9">
        <f t="shared" si="7"/>
        <v>48350</v>
      </c>
      <c r="F51" s="9">
        <f t="shared" si="7"/>
        <v>48350</v>
      </c>
      <c r="G51" s="7" t="s">
        <v>12</v>
      </c>
      <c r="H51" s="10" t="s">
        <v>295</v>
      </c>
      <c r="I51" s="11">
        <f t="shared" si="1"/>
        <v>48350</v>
      </c>
      <c r="J51" s="10" t="str">
        <f t="shared" si="6"/>
        <v>คณะบุคคลเนตรโพธิ์แก้ว</v>
      </c>
      <c r="K51" s="11">
        <f t="shared" si="6"/>
        <v>48350</v>
      </c>
      <c r="L51" s="10" t="s">
        <v>14</v>
      </c>
      <c r="M51" s="10" t="s">
        <v>750</v>
      </c>
    </row>
    <row r="52" spans="1:13" s="12" customFormat="1" ht="54" x14ac:dyDescent="0.25">
      <c r="A52" s="7">
        <v>48</v>
      </c>
      <c r="B52" s="44">
        <v>68049476748</v>
      </c>
      <c r="C52" s="8" t="s">
        <v>519</v>
      </c>
      <c r="D52" s="9">
        <v>11215</v>
      </c>
      <c r="E52" s="9">
        <f t="shared" si="7"/>
        <v>11215</v>
      </c>
      <c r="F52" s="9">
        <f t="shared" si="7"/>
        <v>11215</v>
      </c>
      <c r="G52" s="7" t="s">
        <v>12</v>
      </c>
      <c r="H52" s="10" t="s">
        <v>29</v>
      </c>
      <c r="I52" s="11">
        <f t="shared" si="1"/>
        <v>11215</v>
      </c>
      <c r="J52" s="10" t="str">
        <f t="shared" si="6"/>
        <v>ภัทร์วาณิชย์</v>
      </c>
      <c r="K52" s="11">
        <f t="shared" si="6"/>
        <v>11215</v>
      </c>
      <c r="L52" s="10" t="s">
        <v>14</v>
      </c>
      <c r="M52" s="10" t="s">
        <v>751</v>
      </c>
    </row>
    <row r="53" spans="1:13" s="12" customFormat="1" ht="72" x14ac:dyDescent="0.25">
      <c r="A53" s="7">
        <v>49</v>
      </c>
      <c r="B53" s="44">
        <v>68049479350</v>
      </c>
      <c r="C53" s="8" t="s">
        <v>752</v>
      </c>
      <c r="D53" s="9">
        <v>3010</v>
      </c>
      <c r="E53" s="9">
        <f t="shared" si="7"/>
        <v>3010</v>
      </c>
      <c r="F53" s="9">
        <f t="shared" si="7"/>
        <v>3010</v>
      </c>
      <c r="G53" s="7" t="s">
        <v>12</v>
      </c>
      <c r="H53" s="10" t="s">
        <v>414</v>
      </c>
      <c r="I53" s="11">
        <f t="shared" si="1"/>
        <v>3010</v>
      </c>
      <c r="J53" s="10" t="str">
        <f t="shared" si="6"/>
        <v>นายไชยวัฒน์  ชนประชา</v>
      </c>
      <c r="K53" s="11">
        <f t="shared" si="6"/>
        <v>3010</v>
      </c>
      <c r="L53" s="10" t="s">
        <v>14</v>
      </c>
      <c r="M53" s="10" t="s">
        <v>753</v>
      </c>
    </row>
    <row r="54" spans="1:13" s="12" customFormat="1" ht="72" x14ac:dyDescent="0.25">
      <c r="A54" s="7">
        <v>50</v>
      </c>
      <c r="B54" s="44">
        <v>68049480026</v>
      </c>
      <c r="C54" s="8" t="s">
        <v>754</v>
      </c>
      <c r="D54" s="9">
        <v>5350</v>
      </c>
      <c r="E54" s="9">
        <f t="shared" si="7"/>
        <v>5350</v>
      </c>
      <c r="F54" s="9">
        <f t="shared" si="7"/>
        <v>5350</v>
      </c>
      <c r="G54" s="7" t="s">
        <v>12</v>
      </c>
      <c r="H54" s="10" t="s">
        <v>755</v>
      </c>
      <c r="I54" s="11">
        <f t="shared" si="1"/>
        <v>5350</v>
      </c>
      <c r="J54" s="10" t="str">
        <f t="shared" si="6"/>
        <v>หจก.เค ซี ซี ออดิโอ เซอร์วิส</v>
      </c>
      <c r="K54" s="11">
        <f t="shared" si="6"/>
        <v>5350</v>
      </c>
      <c r="L54" s="10" t="s">
        <v>14</v>
      </c>
      <c r="M54" s="10" t="s">
        <v>756</v>
      </c>
    </row>
    <row r="55" spans="1:13" s="12" customFormat="1" ht="198" x14ac:dyDescent="0.25">
      <c r="A55" s="7">
        <v>51</v>
      </c>
      <c r="B55" s="44">
        <v>67109308825</v>
      </c>
      <c r="C55" s="8" t="s">
        <v>757</v>
      </c>
      <c r="D55" s="9">
        <v>5500000</v>
      </c>
      <c r="E55" s="9">
        <v>4725786.9800000004</v>
      </c>
      <c r="F55" s="9">
        <v>4456780</v>
      </c>
      <c r="G55" s="7" t="s">
        <v>149</v>
      </c>
      <c r="H55" s="13" t="s">
        <v>758</v>
      </c>
      <c r="I55" s="13" t="s">
        <v>759</v>
      </c>
      <c r="J55" s="10" t="s">
        <v>760</v>
      </c>
      <c r="K55" s="45">
        <v>4456780</v>
      </c>
      <c r="L55" s="10" t="s">
        <v>389</v>
      </c>
      <c r="M55" s="10" t="s">
        <v>761</v>
      </c>
    </row>
    <row r="56" spans="1:13" s="12" customFormat="1" ht="108" x14ac:dyDescent="0.25">
      <c r="A56" s="7">
        <v>52</v>
      </c>
      <c r="B56" s="44">
        <v>67129280041</v>
      </c>
      <c r="C56" s="8" t="s">
        <v>762</v>
      </c>
      <c r="D56" s="9">
        <v>1338000</v>
      </c>
      <c r="E56" s="9">
        <v>1292737.3899999999</v>
      </c>
      <c r="F56" s="9">
        <v>1140000</v>
      </c>
      <c r="G56" s="7" t="s">
        <v>149</v>
      </c>
      <c r="H56" s="13" t="s">
        <v>763</v>
      </c>
      <c r="I56" s="13" t="s">
        <v>764</v>
      </c>
      <c r="J56" s="10" t="s">
        <v>765</v>
      </c>
      <c r="K56" s="46">
        <v>1140000</v>
      </c>
      <c r="L56" s="10" t="s">
        <v>389</v>
      </c>
      <c r="M56" s="10" t="s">
        <v>766</v>
      </c>
    </row>
    <row r="57" spans="1:13" s="12" customFormat="1" ht="216" x14ac:dyDescent="0.25">
      <c r="A57" s="7">
        <v>53</v>
      </c>
      <c r="B57" s="44">
        <v>67109304268</v>
      </c>
      <c r="C57" s="8" t="s">
        <v>767</v>
      </c>
      <c r="D57" s="9">
        <v>8000000</v>
      </c>
      <c r="E57" s="9">
        <v>7577764.4299999997</v>
      </c>
      <c r="F57" s="9">
        <v>7300000</v>
      </c>
      <c r="G57" s="7" t="s">
        <v>149</v>
      </c>
      <c r="H57" s="13" t="s">
        <v>768</v>
      </c>
      <c r="I57" s="13" t="s">
        <v>769</v>
      </c>
      <c r="J57" s="10" t="s">
        <v>387</v>
      </c>
      <c r="K57" s="46">
        <v>7300000</v>
      </c>
      <c r="L57" s="10" t="s">
        <v>389</v>
      </c>
      <c r="M57" s="10" t="s">
        <v>770</v>
      </c>
    </row>
    <row r="58" spans="1:13" s="12" customFormat="1" x14ac:dyDescent="0.25">
      <c r="A58" s="15"/>
      <c r="B58" s="47"/>
      <c r="C58" s="16"/>
      <c r="D58" s="17"/>
      <c r="E58" s="17"/>
      <c r="F58" s="17"/>
      <c r="G58" s="15"/>
      <c r="H58" s="18"/>
      <c r="I58" s="18"/>
      <c r="J58" s="18"/>
      <c r="K58" s="18"/>
      <c r="L58" s="18"/>
      <c r="M58" s="18"/>
    </row>
    <row r="59" spans="1:13" s="12" customFormat="1" x14ac:dyDescent="0.25">
      <c r="A59" s="15"/>
      <c r="B59" s="47"/>
      <c r="C59" s="19" t="s">
        <v>158</v>
      </c>
      <c r="D59" s="20" t="s">
        <v>159</v>
      </c>
      <c r="E59" s="20" t="s">
        <v>160</v>
      </c>
      <c r="F59" s="17"/>
      <c r="G59" s="15"/>
      <c r="H59" s="21"/>
      <c r="I59" s="21"/>
      <c r="J59" s="18"/>
      <c r="K59" s="18"/>
      <c r="L59" s="18"/>
      <c r="M59" s="18"/>
    </row>
    <row r="60" spans="1:13" s="12" customFormat="1" x14ac:dyDescent="0.25">
      <c r="A60" s="15"/>
      <c r="B60" s="47"/>
      <c r="C60" s="8" t="s">
        <v>161</v>
      </c>
      <c r="D60" s="9">
        <v>50</v>
      </c>
      <c r="E60" s="9">
        <f>SUM(K5:K54)</f>
        <v>3596936.65</v>
      </c>
      <c r="F60" s="17"/>
      <c r="G60" s="15"/>
      <c r="H60" s="21"/>
      <c r="I60" s="21"/>
      <c r="J60" s="18"/>
      <c r="K60" s="18"/>
      <c r="L60" s="18"/>
      <c r="M60" s="18"/>
    </row>
    <row r="61" spans="1:13" ht="21" customHeight="1" x14ac:dyDescent="0.4">
      <c r="C61" s="23" t="s">
        <v>162</v>
      </c>
      <c r="D61" s="24">
        <v>3</v>
      </c>
      <c r="E61" s="24">
        <f>SUM(K55:K57)</f>
        <v>12896780</v>
      </c>
      <c r="G61" s="26"/>
      <c r="H61" s="27"/>
      <c r="I61" s="27"/>
      <c r="J61" s="27"/>
      <c r="K61" s="28"/>
      <c r="M61" s="22"/>
    </row>
    <row r="62" spans="1:13" ht="23.4" customHeight="1" x14ac:dyDescent="0.4">
      <c r="C62" s="29" t="s">
        <v>163</v>
      </c>
      <c r="D62" s="30">
        <f>SUM(D60:D61)</f>
        <v>53</v>
      </c>
      <c r="E62" s="30">
        <f>SUM(E60:E61)</f>
        <v>16493716.65</v>
      </c>
      <c r="G62" s="26"/>
      <c r="H62" s="26"/>
      <c r="I62" s="26"/>
      <c r="J62" s="26"/>
      <c r="K62" s="31"/>
      <c r="M62" s="22"/>
    </row>
    <row r="63" spans="1:13" ht="23.4" customHeight="1" x14ac:dyDescent="0.4">
      <c r="C63" s="33"/>
      <c r="D63" s="34"/>
      <c r="E63" s="34"/>
      <c r="G63" s="26"/>
      <c r="H63" s="26"/>
      <c r="I63" s="26"/>
      <c r="J63" s="26"/>
      <c r="K63" s="31"/>
      <c r="M63" s="22"/>
    </row>
    <row r="64" spans="1:13" ht="23.4" customHeight="1" x14ac:dyDescent="0.4">
      <c r="C64" s="33"/>
      <c r="D64" s="34"/>
      <c r="E64" s="34"/>
      <c r="G64" s="26"/>
      <c r="H64" s="26"/>
      <c r="I64" s="26"/>
      <c r="J64" s="26"/>
      <c r="K64" s="31"/>
      <c r="M64" s="22"/>
    </row>
    <row r="65" spans="1:13" ht="23.4" customHeight="1" x14ac:dyDescent="0.4">
      <c r="C65" s="33"/>
      <c r="D65" s="34"/>
      <c r="E65" s="34"/>
      <c r="G65" s="26"/>
      <c r="H65" s="26"/>
      <c r="I65" s="26"/>
      <c r="J65" s="26"/>
      <c r="K65" s="31"/>
      <c r="M65" s="22"/>
    </row>
    <row r="66" spans="1:13" ht="21" customHeight="1" x14ac:dyDescent="0.4">
      <c r="C66" s="35"/>
      <c r="G66" s="26"/>
      <c r="H66" s="73" t="s">
        <v>164</v>
      </c>
      <c r="I66" s="73"/>
      <c r="J66" s="73"/>
      <c r="K66" s="31"/>
      <c r="M66" s="22"/>
    </row>
    <row r="67" spans="1:13" ht="21" customHeight="1" x14ac:dyDescent="0.4">
      <c r="C67" s="35"/>
      <c r="G67" s="26"/>
      <c r="H67" s="73" t="s">
        <v>165</v>
      </c>
      <c r="I67" s="73"/>
      <c r="J67" s="73"/>
      <c r="K67" s="31"/>
      <c r="M67" s="22"/>
    </row>
    <row r="68" spans="1:13" s="12" customFormat="1" x14ac:dyDescent="0.25">
      <c r="A68" s="15"/>
      <c r="B68" s="47"/>
      <c r="C68" s="16"/>
      <c r="D68" s="17"/>
      <c r="E68" s="17"/>
      <c r="F68" s="17"/>
      <c r="G68" s="15"/>
      <c r="H68" s="18"/>
      <c r="I68" s="18"/>
      <c r="J68" s="18"/>
      <c r="K68" s="18"/>
      <c r="L68" s="18"/>
      <c r="M68" s="18"/>
    </row>
    <row r="69" spans="1:13" s="12" customFormat="1" x14ac:dyDescent="0.25">
      <c r="A69" s="15"/>
      <c r="B69" s="47"/>
      <c r="C69" s="16"/>
      <c r="D69" s="17"/>
      <c r="E69" s="17"/>
      <c r="F69" s="17"/>
      <c r="G69" s="15"/>
      <c r="H69" s="18"/>
      <c r="I69" s="18"/>
      <c r="J69" s="18"/>
      <c r="K69" s="18"/>
      <c r="L69" s="18"/>
      <c r="M69" s="18"/>
    </row>
  </sheetData>
  <autoFilter ref="A4:N55" xr:uid="{607C6748-6ACE-4999-BA38-A68EE50FDD7C}">
    <sortState xmlns:xlrd2="http://schemas.microsoft.com/office/spreadsheetml/2017/richdata2" ref="A5:N54">
      <sortCondition ref="M4:M54"/>
    </sortState>
  </autoFilter>
  <mergeCells count="7">
    <mergeCell ref="H67:J67"/>
    <mergeCell ref="A1:M1"/>
    <mergeCell ref="A2:M2"/>
    <mergeCell ref="A3:M3"/>
    <mergeCell ref="H4:I4"/>
    <mergeCell ref="J4:K4"/>
    <mergeCell ref="H66:J66"/>
  </mergeCells>
  <pageMargins left="0.11811023622047245" right="0.11811023622047245" top="0.35433070866141736" bottom="0.35433070866141736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AAFD5-E686-4493-AC1B-9AC54832EE9B}">
  <dimension ref="A1:Q78"/>
  <sheetViews>
    <sheetView view="pageBreakPreview" topLeftCell="A67" zoomScale="96" zoomScaleNormal="80" zoomScaleSheetLayoutView="96" zoomScalePageLayoutView="50" workbookViewId="0">
      <selection activeCell="C11" sqref="C11"/>
    </sheetView>
  </sheetViews>
  <sheetFormatPr defaultColWidth="9" defaultRowHeight="18" x14ac:dyDescent="0.35"/>
  <cols>
    <col min="1" max="1" width="4.69921875" style="22" bestFit="1" customWidth="1"/>
    <col min="2" max="2" width="14.3984375" style="32" hidden="1" customWidth="1"/>
    <col min="3" max="3" width="27.59765625" style="36" customWidth="1"/>
    <col min="4" max="4" width="13.19921875" style="25" customWidth="1"/>
    <col min="5" max="5" width="18" style="25" bestFit="1" customWidth="1"/>
    <col min="6" max="6" width="13.5" style="25" hidden="1" customWidth="1"/>
    <col min="7" max="7" width="9.8984375" style="1" bestFit="1" customWidth="1"/>
    <col min="8" max="8" width="20.69921875" style="1" bestFit="1" customWidth="1"/>
    <col min="9" max="9" width="11.59765625" style="1" bestFit="1" customWidth="1"/>
    <col min="10" max="10" width="17.09765625" style="1" bestFit="1" customWidth="1"/>
    <col min="11" max="11" width="17.09765625" style="1" customWidth="1"/>
    <col min="12" max="12" width="13.69921875" style="1" bestFit="1" customWidth="1"/>
    <col min="13" max="13" width="13.5" style="1" bestFit="1" customWidth="1"/>
    <col min="14" max="16384" width="9" style="1"/>
  </cols>
  <sheetData>
    <row r="1" spans="1:17" x14ac:dyDescent="0.35">
      <c r="A1" s="66" t="s">
        <v>771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7" x14ac:dyDescent="0.3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7" x14ac:dyDescent="0.3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2"/>
      <c r="O3" s="2"/>
      <c r="P3" s="2"/>
      <c r="Q3" s="2"/>
    </row>
    <row r="4" spans="1:17" s="6" customFormat="1" ht="54" x14ac:dyDescent="0.25">
      <c r="A4" s="3" t="s">
        <v>2</v>
      </c>
      <c r="B4" s="43" t="s">
        <v>648</v>
      </c>
      <c r="C4" s="3" t="s">
        <v>3</v>
      </c>
      <c r="D4" s="4" t="s">
        <v>4</v>
      </c>
      <c r="E4" s="4" t="s">
        <v>5</v>
      </c>
      <c r="F4" s="4" t="s">
        <v>649</v>
      </c>
      <c r="G4" s="5" t="s">
        <v>6</v>
      </c>
      <c r="H4" s="68" t="s">
        <v>7</v>
      </c>
      <c r="I4" s="69"/>
      <c r="J4" s="68" t="s">
        <v>8</v>
      </c>
      <c r="K4" s="69"/>
      <c r="L4" s="3" t="s">
        <v>9</v>
      </c>
      <c r="M4" s="49" t="s">
        <v>10</v>
      </c>
    </row>
    <row r="5" spans="1:17" s="12" customFormat="1" ht="90" x14ac:dyDescent="0.25">
      <c r="A5" s="7">
        <v>1</v>
      </c>
      <c r="B5" s="44">
        <v>68059167716</v>
      </c>
      <c r="C5" s="8" t="s">
        <v>772</v>
      </c>
      <c r="D5" s="9">
        <v>40000</v>
      </c>
      <c r="E5" s="9">
        <v>40000</v>
      </c>
      <c r="F5" s="9">
        <f>E5</f>
        <v>40000</v>
      </c>
      <c r="G5" s="7" t="s">
        <v>12</v>
      </c>
      <c r="H5" s="10" t="s">
        <v>773</v>
      </c>
      <c r="I5" s="11">
        <f>F5</f>
        <v>40000</v>
      </c>
      <c r="J5" s="10" t="str">
        <f>H5</f>
        <v>นายนิรุต  คำเสียง</v>
      </c>
      <c r="K5" s="11">
        <f>I5</f>
        <v>40000</v>
      </c>
      <c r="L5" s="10" t="s">
        <v>14</v>
      </c>
      <c r="M5" s="8" t="s">
        <v>774</v>
      </c>
    </row>
    <row r="6" spans="1:17" s="12" customFormat="1" ht="90" x14ac:dyDescent="0.25">
      <c r="A6" s="7">
        <v>2</v>
      </c>
      <c r="B6" s="44">
        <v>68059167799</v>
      </c>
      <c r="C6" s="8" t="s">
        <v>775</v>
      </c>
      <c r="D6" s="9">
        <v>40000</v>
      </c>
      <c r="E6" s="9">
        <f t="shared" ref="E6:E7" si="0">D6</f>
        <v>40000</v>
      </c>
      <c r="F6" s="9">
        <f t="shared" ref="F6:F7" si="1">D6</f>
        <v>40000</v>
      </c>
      <c r="G6" s="7" t="s">
        <v>12</v>
      </c>
      <c r="H6" s="10" t="s">
        <v>241</v>
      </c>
      <c r="I6" s="11">
        <f t="shared" ref="I6:I65" si="2">F6</f>
        <v>40000</v>
      </c>
      <c r="J6" s="10" t="str">
        <f t="shared" ref="J6:K21" si="3">H6</f>
        <v>นายสัมพันธ์  จาตุรัส</v>
      </c>
      <c r="K6" s="11">
        <f t="shared" si="3"/>
        <v>40000</v>
      </c>
      <c r="L6" s="10" t="s">
        <v>14</v>
      </c>
      <c r="M6" s="8" t="s">
        <v>776</v>
      </c>
    </row>
    <row r="7" spans="1:17" s="12" customFormat="1" ht="54" x14ac:dyDescent="0.25">
      <c r="A7" s="7">
        <v>3</v>
      </c>
      <c r="B7" s="44">
        <v>68059159490</v>
      </c>
      <c r="C7" s="8" t="s">
        <v>777</v>
      </c>
      <c r="D7" s="9">
        <v>17280.5</v>
      </c>
      <c r="E7" s="9">
        <f t="shared" si="0"/>
        <v>17280.5</v>
      </c>
      <c r="F7" s="9">
        <f t="shared" si="1"/>
        <v>17280.5</v>
      </c>
      <c r="G7" s="7" t="s">
        <v>12</v>
      </c>
      <c r="H7" s="10" t="s">
        <v>212</v>
      </c>
      <c r="I7" s="11">
        <f t="shared" si="2"/>
        <v>17280.5</v>
      </c>
      <c r="J7" s="10" t="str">
        <f t="shared" si="3"/>
        <v>เอ คอม เซอร์วิส</v>
      </c>
      <c r="K7" s="11">
        <f t="shared" si="3"/>
        <v>17280.5</v>
      </c>
      <c r="L7" s="10" t="s">
        <v>14</v>
      </c>
      <c r="M7" s="8" t="s">
        <v>778</v>
      </c>
    </row>
    <row r="8" spans="1:17" s="12" customFormat="1" ht="54" x14ac:dyDescent="0.25">
      <c r="A8" s="7">
        <v>4</v>
      </c>
      <c r="B8" s="44">
        <v>68059159459</v>
      </c>
      <c r="C8" s="8" t="s">
        <v>779</v>
      </c>
      <c r="D8" s="9">
        <v>6260</v>
      </c>
      <c r="E8" s="9">
        <f>D8</f>
        <v>6260</v>
      </c>
      <c r="F8" s="9">
        <f>D8</f>
        <v>6260</v>
      </c>
      <c r="G8" s="7" t="s">
        <v>12</v>
      </c>
      <c r="H8" s="10" t="s">
        <v>29</v>
      </c>
      <c r="I8" s="11">
        <f t="shared" si="2"/>
        <v>6260</v>
      </c>
      <c r="J8" s="10" t="str">
        <f>H8</f>
        <v>ภัทร์วาณิชย์</v>
      </c>
      <c r="K8" s="11">
        <f t="shared" si="3"/>
        <v>6260</v>
      </c>
      <c r="L8" s="10" t="s">
        <v>14</v>
      </c>
      <c r="M8" s="8" t="s">
        <v>780</v>
      </c>
    </row>
    <row r="9" spans="1:17" s="12" customFormat="1" ht="54" x14ac:dyDescent="0.25">
      <c r="A9" s="7">
        <v>5</v>
      </c>
      <c r="B9" s="44">
        <v>68059161818</v>
      </c>
      <c r="C9" s="8" t="s">
        <v>781</v>
      </c>
      <c r="D9" s="9">
        <v>2844.06</v>
      </c>
      <c r="E9" s="9">
        <f t="shared" ref="E9:F65" si="4">D9</f>
        <v>2844.06</v>
      </c>
      <c r="F9" s="9">
        <f t="shared" ref="F9:F18" si="5">D9</f>
        <v>2844.06</v>
      </c>
      <c r="G9" s="7" t="s">
        <v>12</v>
      </c>
      <c r="H9" s="10" t="s">
        <v>782</v>
      </c>
      <c r="I9" s="11">
        <f t="shared" si="2"/>
        <v>2844.06</v>
      </c>
      <c r="J9" s="10" t="str">
        <f t="shared" ref="J9:J10" si="6">H9</f>
        <v>หจก.เอ็น.ลิ้งค์ อินเตอร์เซอร์วิส</v>
      </c>
      <c r="K9" s="11">
        <f t="shared" si="3"/>
        <v>2844.06</v>
      </c>
      <c r="L9" s="10" t="s">
        <v>14</v>
      </c>
      <c r="M9" s="8" t="s">
        <v>783</v>
      </c>
    </row>
    <row r="10" spans="1:17" s="12" customFormat="1" ht="54" x14ac:dyDescent="0.25">
      <c r="A10" s="7">
        <v>6</v>
      </c>
      <c r="B10" s="44">
        <v>68059163990</v>
      </c>
      <c r="C10" s="8" t="s">
        <v>784</v>
      </c>
      <c r="D10" s="9">
        <v>6400</v>
      </c>
      <c r="E10" s="9">
        <f t="shared" si="4"/>
        <v>6400</v>
      </c>
      <c r="F10" s="9">
        <f t="shared" si="5"/>
        <v>6400</v>
      </c>
      <c r="G10" s="7" t="s">
        <v>12</v>
      </c>
      <c r="H10" s="10" t="s">
        <v>373</v>
      </c>
      <c r="I10" s="11">
        <f t="shared" si="2"/>
        <v>6400</v>
      </c>
      <c r="J10" s="10" t="str">
        <f t="shared" si="6"/>
        <v>ช.ลิ้มการช่าง</v>
      </c>
      <c r="K10" s="11">
        <f t="shared" si="3"/>
        <v>6400</v>
      </c>
      <c r="L10" s="10" t="s">
        <v>14</v>
      </c>
      <c r="M10" s="8" t="s">
        <v>785</v>
      </c>
    </row>
    <row r="11" spans="1:17" s="12" customFormat="1" ht="72" x14ac:dyDescent="0.25">
      <c r="A11" s="7">
        <v>7</v>
      </c>
      <c r="B11" s="44">
        <v>68059166159</v>
      </c>
      <c r="C11" s="8" t="s">
        <v>786</v>
      </c>
      <c r="D11" s="9">
        <v>2675</v>
      </c>
      <c r="E11" s="9">
        <f t="shared" si="4"/>
        <v>2675</v>
      </c>
      <c r="F11" s="9">
        <f t="shared" si="5"/>
        <v>2675</v>
      </c>
      <c r="G11" s="7" t="s">
        <v>12</v>
      </c>
      <c r="H11" s="10" t="s">
        <v>212</v>
      </c>
      <c r="I11" s="11">
        <f t="shared" si="2"/>
        <v>2675</v>
      </c>
      <c r="J11" s="10" t="str">
        <f>H11</f>
        <v>เอ คอม เซอร์วิส</v>
      </c>
      <c r="K11" s="11">
        <f t="shared" si="3"/>
        <v>2675</v>
      </c>
      <c r="L11" s="10" t="s">
        <v>14</v>
      </c>
      <c r="M11" s="8" t="s">
        <v>787</v>
      </c>
    </row>
    <row r="12" spans="1:17" s="12" customFormat="1" ht="72" x14ac:dyDescent="0.25">
      <c r="A12" s="7">
        <v>8</v>
      </c>
      <c r="B12" s="44">
        <v>68059167580</v>
      </c>
      <c r="C12" s="8" t="s">
        <v>788</v>
      </c>
      <c r="D12" s="9">
        <v>15869</v>
      </c>
      <c r="E12" s="9">
        <f t="shared" si="4"/>
        <v>15869</v>
      </c>
      <c r="F12" s="9">
        <f t="shared" si="5"/>
        <v>15869</v>
      </c>
      <c r="G12" s="7" t="s">
        <v>12</v>
      </c>
      <c r="H12" s="10" t="s">
        <v>789</v>
      </c>
      <c r="I12" s="11">
        <f t="shared" si="2"/>
        <v>15869</v>
      </c>
      <c r="J12" s="10" t="str">
        <f t="shared" ref="J12:K65" si="7">H12</f>
        <v>นายสมคิด  สระศรีสม</v>
      </c>
      <c r="K12" s="11">
        <f t="shared" si="3"/>
        <v>15869</v>
      </c>
      <c r="L12" s="10" t="s">
        <v>14</v>
      </c>
      <c r="M12" s="8" t="s">
        <v>790</v>
      </c>
    </row>
    <row r="13" spans="1:17" s="12" customFormat="1" ht="72" x14ac:dyDescent="0.25">
      <c r="A13" s="7">
        <v>9</v>
      </c>
      <c r="B13" s="44">
        <v>68059167655</v>
      </c>
      <c r="C13" s="8" t="s">
        <v>791</v>
      </c>
      <c r="D13" s="9">
        <v>40000</v>
      </c>
      <c r="E13" s="9">
        <f t="shared" si="4"/>
        <v>40000</v>
      </c>
      <c r="F13" s="9">
        <f t="shared" si="5"/>
        <v>40000</v>
      </c>
      <c r="G13" s="7" t="s">
        <v>12</v>
      </c>
      <c r="H13" s="10" t="s">
        <v>241</v>
      </c>
      <c r="I13" s="11">
        <f t="shared" si="2"/>
        <v>40000</v>
      </c>
      <c r="J13" s="10" t="str">
        <f t="shared" si="7"/>
        <v>นายสัมพันธ์  จาตุรัส</v>
      </c>
      <c r="K13" s="11">
        <f t="shared" si="3"/>
        <v>40000</v>
      </c>
      <c r="L13" s="10" t="s">
        <v>14</v>
      </c>
      <c r="M13" s="8" t="s">
        <v>792</v>
      </c>
    </row>
    <row r="14" spans="1:17" s="12" customFormat="1" ht="54" x14ac:dyDescent="0.25">
      <c r="A14" s="7">
        <v>10</v>
      </c>
      <c r="B14" s="44">
        <v>68059157479</v>
      </c>
      <c r="C14" s="8" t="s">
        <v>793</v>
      </c>
      <c r="D14" s="9">
        <v>1146</v>
      </c>
      <c r="E14" s="9">
        <f t="shared" si="4"/>
        <v>1146</v>
      </c>
      <c r="F14" s="9">
        <f t="shared" si="5"/>
        <v>1146</v>
      </c>
      <c r="G14" s="7" t="s">
        <v>12</v>
      </c>
      <c r="H14" s="10" t="s">
        <v>38</v>
      </c>
      <c r="I14" s="11">
        <f t="shared" si="2"/>
        <v>1146</v>
      </c>
      <c r="J14" s="10" t="str">
        <f t="shared" si="7"/>
        <v>บจก.เบญจวรรณ พริ้นติ้ง</v>
      </c>
      <c r="K14" s="11">
        <f t="shared" si="3"/>
        <v>1146</v>
      </c>
      <c r="L14" s="10" t="s">
        <v>14</v>
      </c>
      <c r="M14" s="8" t="s">
        <v>794</v>
      </c>
    </row>
    <row r="15" spans="1:17" s="12" customFormat="1" ht="54" x14ac:dyDescent="0.25">
      <c r="A15" s="7">
        <v>11</v>
      </c>
      <c r="B15" s="44">
        <v>68059156139</v>
      </c>
      <c r="C15" s="8" t="s">
        <v>795</v>
      </c>
      <c r="D15" s="9">
        <v>55000</v>
      </c>
      <c r="E15" s="9">
        <f t="shared" si="4"/>
        <v>55000</v>
      </c>
      <c r="F15" s="9">
        <f t="shared" si="5"/>
        <v>55000</v>
      </c>
      <c r="G15" s="7" t="s">
        <v>12</v>
      </c>
      <c r="H15" s="10" t="s">
        <v>50</v>
      </c>
      <c r="I15" s="11">
        <f t="shared" si="2"/>
        <v>55000</v>
      </c>
      <c r="J15" s="10" t="str">
        <f t="shared" si="7"/>
        <v>นางสาวมาลี  หนองผือ</v>
      </c>
      <c r="K15" s="11">
        <f t="shared" si="3"/>
        <v>55000</v>
      </c>
      <c r="L15" s="10" t="s">
        <v>14</v>
      </c>
      <c r="M15" s="8" t="s">
        <v>796</v>
      </c>
    </row>
    <row r="16" spans="1:17" s="12" customFormat="1" ht="54" x14ac:dyDescent="0.25">
      <c r="A16" s="7">
        <v>12</v>
      </c>
      <c r="B16" s="44">
        <v>68059155085</v>
      </c>
      <c r="C16" s="8" t="s">
        <v>797</v>
      </c>
      <c r="D16" s="9">
        <v>45000</v>
      </c>
      <c r="E16" s="9">
        <f t="shared" si="4"/>
        <v>45000</v>
      </c>
      <c r="F16" s="9">
        <f t="shared" si="5"/>
        <v>45000</v>
      </c>
      <c r="G16" s="7" t="s">
        <v>12</v>
      </c>
      <c r="H16" s="10" t="s">
        <v>662</v>
      </c>
      <c r="I16" s="11">
        <f t="shared" si="2"/>
        <v>45000</v>
      </c>
      <c r="J16" s="10" t="str">
        <f>H16</f>
        <v>นายชำนาญ  พรหมสรินทร์</v>
      </c>
      <c r="K16" s="11">
        <f t="shared" si="3"/>
        <v>45000</v>
      </c>
      <c r="L16" s="10" t="s">
        <v>14</v>
      </c>
      <c r="M16" s="8" t="s">
        <v>798</v>
      </c>
    </row>
    <row r="17" spans="1:13" s="12" customFormat="1" ht="54" x14ac:dyDescent="0.25">
      <c r="A17" s="7">
        <v>13</v>
      </c>
      <c r="B17" s="44">
        <v>68059153540</v>
      </c>
      <c r="C17" s="8" t="s">
        <v>799</v>
      </c>
      <c r="D17" s="9">
        <v>27500</v>
      </c>
      <c r="E17" s="9">
        <f t="shared" si="4"/>
        <v>27500</v>
      </c>
      <c r="F17" s="9">
        <f t="shared" si="5"/>
        <v>27500</v>
      </c>
      <c r="G17" s="7" t="s">
        <v>12</v>
      </c>
      <c r="H17" s="10" t="s">
        <v>668</v>
      </c>
      <c r="I17" s="11">
        <f t="shared" si="2"/>
        <v>27500</v>
      </c>
      <c r="J17" s="10" t="str">
        <f t="shared" si="7"/>
        <v>นายนิวัฒน์  ขำสมวงษ์</v>
      </c>
      <c r="K17" s="11">
        <f t="shared" si="3"/>
        <v>27500</v>
      </c>
      <c r="L17" s="10" t="s">
        <v>14</v>
      </c>
      <c r="M17" s="8" t="s">
        <v>800</v>
      </c>
    </row>
    <row r="18" spans="1:13" s="12" customFormat="1" ht="54" x14ac:dyDescent="0.25">
      <c r="A18" s="7">
        <v>14</v>
      </c>
      <c r="B18" s="44">
        <v>68059150894</v>
      </c>
      <c r="C18" s="8" t="s">
        <v>801</v>
      </c>
      <c r="D18" s="9">
        <v>12000</v>
      </c>
      <c r="E18" s="9">
        <f t="shared" si="4"/>
        <v>12000</v>
      </c>
      <c r="F18" s="9">
        <f t="shared" si="5"/>
        <v>12000</v>
      </c>
      <c r="G18" s="7" t="s">
        <v>12</v>
      </c>
      <c r="H18" s="10" t="s">
        <v>41</v>
      </c>
      <c r="I18" s="11">
        <f t="shared" si="2"/>
        <v>12000</v>
      </c>
      <c r="J18" s="10" t="str">
        <f t="shared" si="7"/>
        <v>ทวีสิน สังฆภัณฑ์</v>
      </c>
      <c r="K18" s="11">
        <f t="shared" si="3"/>
        <v>12000</v>
      </c>
      <c r="L18" s="10" t="s">
        <v>14</v>
      </c>
      <c r="M18" s="8" t="s">
        <v>802</v>
      </c>
    </row>
    <row r="19" spans="1:13" s="12" customFormat="1" ht="54" x14ac:dyDescent="0.25">
      <c r="A19" s="7">
        <v>15</v>
      </c>
      <c r="B19" s="44">
        <v>68059086383</v>
      </c>
      <c r="C19" s="8" t="s">
        <v>803</v>
      </c>
      <c r="D19" s="9">
        <v>4654.5</v>
      </c>
      <c r="E19" s="9">
        <f t="shared" si="4"/>
        <v>4654.5</v>
      </c>
      <c r="F19" s="9">
        <f>E19</f>
        <v>4654.5</v>
      </c>
      <c r="G19" s="7" t="s">
        <v>12</v>
      </c>
      <c r="H19" s="10" t="s">
        <v>782</v>
      </c>
      <c r="I19" s="11">
        <f t="shared" si="2"/>
        <v>4654.5</v>
      </c>
      <c r="J19" s="10" t="str">
        <f t="shared" si="7"/>
        <v>หจก.เอ็น.ลิ้งค์ อินเตอร์เซอร์วิส</v>
      </c>
      <c r="K19" s="11">
        <f t="shared" si="3"/>
        <v>4654.5</v>
      </c>
      <c r="L19" s="10" t="s">
        <v>14</v>
      </c>
      <c r="M19" s="8" t="s">
        <v>804</v>
      </c>
    </row>
    <row r="20" spans="1:13" s="12" customFormat="1" ht="72" x14ac:dyDescent="0.25">
      <c r="A20" s="7">
        <v>16</v>
      </c>
      <c r="B20" s="44">
        <v>68059084741</v>
      </c>
      <c r="C20" s="8" t="s">
        <v>805</v>
      </c>
      <c r="D20" s="9">
        <v>13000</v>
      </c>
      <c r="E20" s="9">
        <f t="shared" si="4"/>
        <v>13000</v>
      </c>
      <c r="F20" s="9">
        <f t="shared" si="4"/>
        <v>13000</v>
      </c>
      <c r="G20" s="7" t="s">
        <v>12</v>
      </c>
      <c r="H20" s="10" t="s">
        <v>29</v>
      </c>
      <c r="I20" s="11">
        <f t="shared" si="2"/>
        <v>13000</v>
      </c>
      <c r="J20" s="10" t="str">
        <f t="shared" si="7"/>
        <v>ภัทร์วาณิชย์</v>
      </c>
      <c r="K20" s="11">
        <f t="shared" si="3"/>
        <v>13000</v>
      </c>
      <c r="L20" s="10" t="s">
        <v>14</v>
      </c>
      <c r="M20" s="8" t="s">
        <v>806</v>
      </c>
    </row>
    <row r="21" spans="1:13" s="12" customFormat="1" ht="54" x14ac:dyDescent="0.25">
      <c r="A21" s="7">
        <v>17</v>
      </c>
      <c r="B21" s="44">
        <v>68059064098</v>
      </c>
      <c r="C21" s="8" t="s">
        <v>807</v>
      </c>
      <c r="D21" s="9">
        <v>1000</v>
      </c>
      <c r="E21" s="9">
        <f t="shared" si="4"/>
        <v>1000</v>
      </c>
      <c r="F21" s="9">
        <f t="shared" si="4"/>
        <v>1000</v>
      </c>
      <c r="G21" s="7" t="s">
        <v>12</v>
      </c>
      <c r="H21" s="10" t="s">
        <v>435</v>
      </c>
      <c r="I21" s="11">
        <f t="shared" si="2"/>
        <v>1000</v>
      </c>
      <c r="J21" s="10" t="str">
        <f t="shared" si="7"/>
        <v>นายเอกพันธ์  ดวงประชา</v>
      </c>
      <c r="K21" s="11">
        <f t="shared" si="3"/>
        <v>1000</v>
      </c>
      <c r="L21" s="10" t="s">
        <v>14</v>
      </c>
      <c r="M21" s="8" t="s">
        <v>808</v>
      </c>
    </row>
    <row r="22" spans="1:13" s="12" customFormat="1" ht="54" x14ac:dyDescent="0.25">
      <c r="A22" s="7">
        <v>18</v>
      </c>
      <c r="B22" s="44">
        <v>68059065812</v>
      </c>
      <c r="C22" s="8" t="s">
        <v>809</v>
      </c>
      <c r="D22" s="9">
        <v>2070</v>
      </c>
      <c r="E22" s="9">
        <f t="shared" si="4"/>
        <v>2070</v>
      </c>
      <c r="F22" s="9">
        <f t="shared" si="4"/>
        <v>2070</v>
      </c>
      <c r="G22" s="7" t="s">
        <v>12</v>
      </c>
      <c r="H22" s="10" t="s">
        <v>29</v>
      </c>
      <c r="I22" s="11">
        <f t="shared" si="2"/>
        <v>2070</v>
      </c>
      <c r="J22" s="10" t="str">
        <f t="shared" si="7"/>
        <v>ภัทร์วาณิชย์</v>
      </c>
      <c r="K22" s="11">
        <f t="shared" si="7"/>
        <v>2070</v>
      </c>
      <c r="L22" s="10" t="s">
        <v>14</v>
      </c>
      <c r="M22" s="8" t="s">
        <v>810</v>
      </c>
    </row>
    <row r="23" spans="1:13" s="12" customFormat="1" ht="72" x14ac:dyDescent="0.25">
      <c r="A23" s="7">
        <v>19</v>
      </c>
      <c r="B23" s="44">
        <v>68059063235</v>
      </c>
      <c r="C23" s="8" t="s">
        <v>811</v>
      </c>
      <c r="D23" s="9">
        <v>8000</v>
      </c>
      <c r="E23" s="9">
        <f t="shared" si="4"/>
        <v>8000</v>
      </c>
      <c r="F23" s="9">
        <f t="shared" si="4"/>
        <v>8000</v>
      </c>
      <c r="G23" s="7" t="s">
        <v>12</v>
      </c>
      <c r="H23" s="10" t="s">
        <v>812</v>
      </c>
      <c r="I23" s="11">
        <f t="shared" si="2"/>
        <v>8000</v>
      </c>
      <c r="J23" s="10" t="str">
        <f t="shared" si="7"/>
        <v>นายธงชัย  นำเจริญลาภ</v>
      </c>
      <c r="K23" s="11">
        <f t="shared" si="7"/>
        <v>8000</v>
      </c>
      <c r="L23" s="10" t="s">
        <v>14</v>
      </c>
      <c r="M23" s="8" t="s">
        <v>813</v>
      </c>
    </row>
    <row r="24" spans="1:13" s="12" customFormat="1" ht="54" x14ac:dyDescent="0.25">
      <c r="A24" s="7">
        <v>20</v>
      </c>
      <c r="B24" s="44">
        <v>68059061084</v>
      </c>
      <c r="C24" s="8" t="s">
        <v>814</v>
      </c>
      <c r="D24" s="9">
        <v>14914</v>
      </c>
      <c r="E24" s="9">
        <f t="shared" si="4"/>
        <v>14914</v>
      </c>
      <c r="F24" s="9">
        <f t="shared" si="4"/>
        <v>14914</v>
      </c>
      <c r="G24" s="7" t="s">
        <v>12</v>
      </c>
      <c r="H24" s="10" t="s">
        <v>29</v>
      </c>
      <c r="I24" s="11">
        <f t="shared" si="2"/>
        <v>14914</v>
      </c>
      <c r="J24" s="10" t="str">
        <f t="shared" si="7"/>
        <v>ภัทร์วาณิชย์</v>
      </c>
      <c r="K24" s="11">
        <f t="shared" si="7"/>
        <v>14914</v>
      </c>
      <c r="L24" s="10" t="s">
        <v>14</v>
      </c>
      <c r="M24" s="8" t="s">
        <v>815</v>
      </c>
    </row>
    <row r="25" spans="1:13" s="12" customFormat="1" ht="54" x14ac:dyDescent="0.25">
      <c r="A25" s="7">
        <v>21</v>
      </c>
      <c r="B25" s="44">
        <v>68059074233</v>
      </c>
      <c r="C25" s="8" t="s">
        <v>259</v>
      </c>
      <c r="D25" s="9">
        <v>59770.2</v>
      </c>
      <c r="E25" s="9">
        <f t="shared" si="4"/>
        <v>59770.2</v>
      </c>
      <c r="F25" s="9">
        <f t="shared" si="4"/>
        <v>59770.2</v>
      </c>
      <c r="G25" s="7" t="s">
        <v>12</v>
      </c>
      <c r="H25" s="10" t="s">
        <v>212</v>
      </c>
      <c r="I25" s="11">
        <f t="shared" si="2"/>
        <v>59770.2</v>
      </c>
      <c r="J25" s="10" t="str">
        <f t="shared" si="7"/>
        <v>เอ คอม เซอร์วิส</v>
      </c>
      <c r="K25" s="11">
        <f t="shared" si="7"/>
        <v>59770.2</v>
      </c>
      <c r="L25" s="10" t="s">
        <v>14</v>
      </c>
      <c r="M25" s="8" t="s">
        <v>816</v>
      </c>
    </row>
    <row r="26" spans="1:13" s="12" customFormat="1" ht="54" x14ac:dyDescent="0.25">
      <c r="A26" s="7">
        <v>22</v>
      </c>
      <c r="B26" s="44">
        <v>68059055589</v>
      </c>
      <c r="C26" s="8" t="s">
        <v>817</v>
      </c>
      <c r="D26" s="9">
        <v>3150</v>
      </c>
      <c r="E26" s="9">
        <f t="shared" si="4"/>
        <v>3150</v>
      </c>
      <c r="F26" s="9">
        <f t="shared" si="4"/>
        <v>3150</v>
      </c>
      <c r="G26" s="7" t="s">
        <v>12</v>
      </c>
      <c r="H26" s="10" t="s">
        <v>35</v>
      </c>
      <c r="I26" s="11">
        <f t="shared" si="2"/>
        <v>3150</v>
      </c>
      <c r="J26" s="10" t="str">
        <f t="shared" si="7"/>
        <v>น้ำดอกไม้</v>
      </c>
      <c r="K26" s="11">
        <f t="shared" si="7"/>
        <v>3150</v>
      </c>
      <c r="L26" s="10" t="s">
        <v>14</v>
      </c>
      <c r="M26" s="8" t="s">
        <v>818</v>
      </c>
    </row>
    <row r="27" spans="1:13" s="12" customFormat="1" ht="54" x14ac:dyDescent="0.25">
      <c r="A27" s="7">
        <v>23</v>
      </c>
      <c r="B27" s="44">
        <v>68059075947</v>
      </c>
      <c r="C27" s="8" t="s">
        <v>229</v>
      </c>
      <c r="D27" s="9">
        <v>2568</v>
      </c>
      <c r="E27" s="9">
        <f t="shared" si="4"/>
        <v>2568</v>
      </c>
      <c r="F27" s="9">
        <f t="shared" si="4"/>
        <v>2568</v>
      </c>
      <c r="G27" s="7" t="s">
        <v>12</v>
      </c>
      <c r="H27" s="10" t="s">
        <v>212</v>
      </c>
      <c r="I27" s="11">
        <f t="shared" si="2"/>
        <v>2568</v>
      </c>
      <c r="J27" s="10" t="str">
        <f t="shared" si="7"/>
        <v>เอ คอม เซอร์วิส</v>
      </c>
      <c r="K27" s="11">
        <f t="shared" si="7"/>
        <v>2568</v>
      </c>
      <c r="L27" s="10" t="s">
        <v>14</v>
      </c>
      <c r="M27" s="8" t="s">
        <v>819</v>
      </c>
    </row>
    <row r="28" spans="1:13" s="12" customFormat="1" ht="72" x14ac:dyDescent="0.25">
      <c r="A28" s="7">
        <v>24</v>
      </c>
      <c r="B28" s="44">
        <v>68059068747</v>
      </c>
      <c r="C28" s="8" t="s">
        <v>820</v>
      </c>
      <c r="D28" s="9">
        <v>22786</v>
      </c>
      <c r="E28" s="9">
        <f t="shared" si="4"/>
        <v>22786</v>
      </c>
      <c r="F28" s="9">
        <f t="shared" si="4"/>
        <v>22786</v>
      </c>
      <c r="G28" s="7" t="s">
        <v>12</v>
      </c>
      <c r="H28" s="10" t="s">
        <v>100</v>
      </c>
      <c r="I28" s="11">
        <f t="shared" si="2"/>
        <v>22786</v>
      </c>
      <c r="J28" s="10" t="str">
        <f t="shared" si="7"/>
        <v>วิจิตรศิลป์ 1982</v>
      </c>
      <c r="K28" s="11">
        <f t="shared" si="7"/>
        <v>22786</v>
      </c>
      <c r="L28" s="10" t="s">
        <v>14</v>
      </c>
      <c r="M28" s="8" t="s">
        <v>821</v>
      </c>
    </row>
    <row r="29" spans="1:13" s="12" customFormat="1" ht="54" x14ac:dyDescent="0.25">
      <c r="A29" s="7">
        <v>25</v>
      </c>
      <c r="B29" s="44">
        <v>68059067005</v>
      </c>
      <c r="C29" s="8" t="s">
        <v>822</v>
      </c>
      <c r="D29" s="9">
        <v>16799</v>
      </c>
      <c r="E29" s="9">
        <f t="shared" si="4"/>
        <v>16799</v>
      </c>
      <c r="F29" s="9">
        <f t="shared" si="4"/>
        <v>16799</v>
      </c>
      <c r="G29" s="7" t="s">
        <v>12</v>
      </c>
      <c r="H29" s="10" t="s">
        <v>47</v>
      </c>
      <c r="I29" s="11">
        <f t="shared" si="2"/>
        <v>16799</v>
      </c>
      <c r="J29" s="10" t="str">
        <f t="shared" si="7"/>
        <v>บจก.สมบัติ โฮมมาร์ท</v>
      </c>
      <c r="K29" s="11">
        <f t="shared" si="7"/>
        <v>16799</v>
      </c>
      <c r="L29" s="10" t="s">
        <v>14</v>
      </c>
      <c r="M29" s="8" t="s">
        <v>823</v>
      </c>
    </row>
    <row r="30" spans="1:13" s="12" customFormat="1" ht="72" x14ac:dyDescent="0.25">
      <c r="A30" s="7">
        <v>26</v>
      </c>
      <c r="B30" s="44">
        <v>68059065335</v>
      </c>
      <c r="C30" s="8" t="s">
        <v>824</v>
      </c>
      <c r="D30" s="9">
        <v>28034</v>
      </c>
      <c r="E30" s="9">
        <f t="shared" si="4"/>
        <v>28034</v>
      </c>
      <c r="F30" s="9">
        <f t="shared" si="4"/>
        <v>28034</v>
      </c>
      <c r="G30" s="7" t="s">
        <v>12</v>
      </c>
      <c r="H30" s="10" t="s">
        <v>65</v>
      </c>
      <c r="I30" s="11">
        <f t="shared" si="2"/>
        <v>28034</v>
      </c>
      <c r="J30" s="10" t="str">
        <f t="shared" si="7"/>
        <v>บจก.เหรียญทอง แคนวาส</v>
      </c>
      <c r="K30" s="11">
        <f t="shared" si="7"/>
        <v>28034</v>
      </c>
      <c r="L30" s="10" t="s">
        <v>14</v>
      </c>
      <c r="M30" s="8" t="s">
        <v>825</v>
      </c>
    </row>
    <row r="31" spans="1:13" s="12" customFormat="1" ht="54" x14ac:dyDescent="0.25">
      <c r="A31" s="7">
        <v>27</v>
      </c>
      <c r="B31" s="44">
        <v>68059064572</v>
      </c>
      <c r="C31" s="8" t="s">
        <v>807</v>
      </c>
      <c r="D31" s="9">
        <v>1000</v>
      </c>
      <c r="E31" s="9">
        <f t="shared" si="4"/>
        <v>1000</v>
      </c>
      <c r="F31" s="9">
        <f t="shared" si="4"/>
        <v>1000</v>
      </c>
      <c r="G31" s="7" t="s">
        <v>12</v>
      </c>
      <c r="H31" s="10" t="s">
        <v>433</v>
      </c>
      <c r="I31" s="11">
        <f t="shared" si="2"/>
        <v>1000</v>
      </c>
      <c r="J31" s="10" t="str">
        <f t="shared" si="7"/>
        <v>นายบุญปลอด  ทองแพ</v>
      </c>
      <c r="K31" s="11">
        <f t="shared" si="7"/>
        <v>1000</v>
      </c>
      <c r="L31" s="10" t="s">
        <v>14</v>
      </c>
      <c r="M31" s="8" t="s">
        <v>826</v>
      </c>
    </row>
    <row r="32" spans="1:13" s="12" customFormat="1" ht="54" x14ac:dyDescent="0.25">
      <c r="A32" s="7">
        <v>28</v>
      </c>
      <c r="B32" s="44">
        <v>68059018438</v>
      </c>
      <c r="C32" s="8" t="s">
        <v>544</v>
      </c>
      <c r="D32" s="9">
        <v>27820</v>
      </c>
      <c r="E32" s="9">
        <f t="shared" si="4"/>
        <v>27820</v>
      </c>
      <c r="F32" s="9">
        <f t="shared" si="4"/>
        <v>27820</v>
      </c>
      <c r="G32" s="7" t="s">
        <v>12</v>
      </c>
      <c r="H32" s="10" t="s">
        <v>782</v>
      </c>
      <c r="I32" s="11">
        <f t="shared" si="2"/>
        <v>27820</v>
      </c>
      <c r="J32" s="10" t="str">
        <f t="shared" si="7"/>
        <v>หจก.เอ็น.ลิ้งค์ อินเตอร์เซอร์วิส</v>
      </c>
      <c r="K32" s="11">
        <f t="shared" si="7"/>
        <v>27820</v>
      </c>
      <c r="L32" s="10" t="s">
        <v>14</v>
      </c>
      <c r="M32" s="8" t="s">
        <v>827</v>
      </c>
    </row>
    <row r="33" spans="1:13" s="12" customFormat="1" ht="54" x14ac:dyDescent="0.25">
      <c r="A33" s="7">
        <v>29</v>
      </c>
      <c r="B33" s="44">
        <v>68059020362</v>
      </c>
      <c r="C33" s="8" t="s">
        <v>828</v>
      </c>
      <c r="D33" s="9">
        <v>5457</v>
      </c>
      <c r="E33" s="9">
        <f t="shared" si="4"/>
        <v>5457</v>
      </c>
      <c r="F33" s="9">
        <f t="shared" si="4"/>
        <v>5457</v>
      </c>
      <c r="G33" s="7" t="s">
        <v>12</v>
      </c>
      <c r="H33" s="10" t="s">
        <v>782</v>
      </c>
      <c r="I33" s="11">
        <f t="shared" si="2"/>
        <v>5457</v>
      </c>
      <c r="J33" s="10" t="str">
        <f t="shared" si="7"/>
        <v>หจก.เอ็น.ลิ้งค์ อินเตอร์เซอร์วิส</v>
      </c>
      <c r="K33" s="11">
        <f t="shared" si="7"/>
        <v>5457</v>
      </c>
      <c r="L33" s="10" t="s">
        <v>14</v>
      </c>
      <c r="M33" s="8" t="s">
        <v>829</v>
      </c>
    </row>
    <row r="34" spans="1:13" s="12" customFormat="1" ht="54" x14ac:dyDescent="0.25">
      <c r="A34" s="7">
        <v>30</v>
      </c>
      <c r="B34" s="44">
        <v>68059020781</v>
      </c>
      <c r="C34" s="8" t="s">
        <v>632</v>
      </c>
      <c r="D34" s="9">
        <v>7333.78</v>
      </c>
      <c r="E34" s="9">
        <f t="shared" si="4"/>
        <v>7333.78</v>
      </c>
      <c r="F34" s="9">
        <f t="shared" si="4"/>
        <v>7333.78</v>
      </c>
      <c r="G34" s="7" t="s">
        <v>12</v>
      </c>
      <c r="H34" s="10" t="s">
        <v>47</v>
      </c>
      <c r="I34" s="11">
        <f t="shared" si="2"/>
        <v>7333.78</v>
      </c>
      <c r="J34" s="10" t="str">
        <f t="shared" si="7"/>
        <v>บจก.สมบัติ โฮมมาร์ท</v>
      </c>
      <c r="K34" s="11">
        <f t="shared" si="7"/>
        <v>7333.78</v>
      </c>
      <c r="L34" s="10" t="s">
        <v>14</v>
      </c>
      <c r="M34" s="8" t="s">
        <v>830</v>
      </c>
    </row>
    <row r="35" spans="1:13" s="12" customFormat="1" ht="108" x14ac:dyDescent="0.25">
      <c r="A35" s="7">
        <v>31</v>
      </c>
      <c r="B35" s="44">
        <v>68059519929</v>
      </c>
      <c r="C35" s="8" t="s">
        <v>831</v>
      </c>
      <c r="D35" s="9">
        <v>14000</v>
      </c>
      <c r="E35" s="9">
        <f t="shared" si="4"/>
        <v>14000</v>
      </c>
      <c r="F35" s="9">
        <f t="shared" si="4"/>
        <v>14000</v>
      </c>
      <c r="G35" s="7" t="s">
        <v>12</v>
      </c>
      <c r="H35" s="10" t="s">
        <v>50</v>
      </c>
      <c r="I35" s="11">
        <f t="shared" si="2"/>
        <v>14000</v>
      </c>
      <c r="J35" s="10" t="str">
        <f t="shared" si="7"/>
        <v>นางสาวมาลี  หนองผือ</v>
      </c>
      <c r="K35" s="11">
        <f t="shared" si="7"/>
        <v>14000</v>
      </c>
      <c r="L35" s="10" t="s">
        <v>14</v>
      </c>
      <c r="M35" s="8" t="s">
        <v>832</v>
      </c>
    </row>
    <row r="36" spans="1:13" s="12" customFormat="1" ht="54" x14ac:dyDescent="0.25">
      <c r="A36" s="7">
        <v>32</v>
      </c>
      <c r="B36" s="44">
        <v>68059522198</v>
      </c>
      <c r="C36" s="8" t="s">
        <v>833</v>
      </c>
      <c r="D36" s="9">
        <v>50000</v>
      </c>
      <c r="E36" s="9">
        <f t="shared" si="4"/>
        <v>50000</v>
      </c>
      <c r="F36" s="9">
        <f t="shared" si="4"/>
        <v>50000</v>
      </c>
      <c r="G36" s="7" t="s">
        <v>12</v>
      </c>
      <c r="H36" s="10" t="s">
        <v>44</v>
      </c>
      <c r="I36" s="11">
        <f t="shared" si="2"/>
        <v>50000</v>
      </c>
      <c r="J36" s="10" t="str">
        <f t="shared" si="7"/>
        <v>นายศุภณัฐ  อินทร์พิทักษ์</v>
      </c>
      <c r="K36" s="11">
        <f t="shared" si="7"/>
        <v>50000</v>
      </c>
      <c r="L36" s="10" t="s">
        <v>14</v>
      </c>
      <c r="M36" s="8" t="s">
        <v>834</v>
      </c>
    </row>
    <row r="37" spans="1:13" s="12" customFormat="1" ht="54" x14ac:dyDescent="0.25">
      <c r="A37" s="7">
        <v>33</v>
      </c>
      <c r="B37" s="44">
        <v>68059525977</v>
      </c>
      <c r="C37" s="8" t="s">
        <v>835</v>
      </c>
      <c r="D37" s="9">
        <v>600</v>
      </c>
      <c r="E37" s="9">
        <f t="shared" si="4"/>
        <v>600</v>
      </c>
      <c r="F37" s="9">
        <f t="shared" si="4"/>
        <v>600</v>
      </c>
      <c r="G37" s="7" t="s">
        <v>12</v>
      </c>
      <c r="H37" s="10" t="s">
        <v>189</v>
      </c>
      <c r="I37" s="11">
        <f t="shared" si="2"/>
        <v>600</v>
      </c>
      <c r="J37" s="10" t="str">
        <f t="shared" si="7"/>
        <v>บจก.เรืองศิลป์เฟอร์นิแลนด์</v>
      </c>
      <c r="K37" s="11">
        <f t="shared" si="7"/>
        <v>600</v>
      </c>
      <c r="L37" s="10" t="s">
        <v>14</v>
      </c>
      <c r="M37" s="8" t="s">
        <v>836</v>
      </c>
    </row>
    <row r="38" spans="1:13" s="12" customFormat="1" ht="54" x14ac:dyDescent="0.25">
      <c r="A38" s="7">
        <v>34</v>
      </c>
      <c r="B38" s="44">
        <v>68059522077</v>
      </c>
      <c r="C38" s="8" t="s">
        <v>837</v>
      </c>
      <c r="D38" s="9">
        <v>35310</v>
      </c>
      <c r="E38" s="9">
        <f t="shared" si="4"/>
        <v>35310</v>
      </c>
      <c r="F38" s="9">
        <f t="shared" si="4"/>
        <v>35310</v>
      </c>
      <c r="G38" s="7" t="s">
        <v>12</v>
      </c>
      <c r="H38" s="10" t="s">
        <v>175</v>
      </c>
      <c r="I38" s="11">
        <f t="shared" si="2"/>
        <v>35310</v>
      </c>
      <c r="J38" s="10" t="str">
        <f t="shared" si="7"/>
        <v>บจก.โชคทวีพัชญ์(2020)</v>
      </c>
      <c r="K38" s="11">
        <f t="shared" si="7"/>
        <v>35310</v>
      </c>
      <c r="L38" s="10" t="s">
        <v>14</v>
      </c>
      <c r="M38" s="8" t="s">
        <v>838</v>
      </c>
    </row>
    <row r="39" spans="1:13" s="12" customFormat="1" ht="54" x14ac:dyDescent="0.25">
      <c r="A39" s="7">
        <v>35</v>
      </c>
      <c r="B39" s="44">
        <v>68059524399</v>
      </c>
      <c r="C39" s="8" t="s">
        <v>113</v>
      </c>
      <c r="D39" s="9">
        <v>3745</v>
      </c>
      <c r="E39" s="9">
        <f t="shared" si="4"/>
        <v>3745</v>
      </c>
      <c r="F39" s="9">
        <f t="shared" si="4"/>
        <v>3745</v>
      </c>
      <c r="G39" s="7" t="s">
        <v>12</v>
      </c>
      <c r="H39" s="10" t="s">
        <v>839</v>
      </c>
      <c r="I39" s="11">
        <f t="shared" si="2"/>
        <v>3745</v>
      </c>
      <c r="J39" s="10" t="str">
        <f t="shared" si="7"/>
        <v>บจก.ภิญโญแบตเตอรี่(2017)</v>
      </c>
      <c r="K39" s="11">
        <f t="shared" si="7"/>
        <v>3745</v>
      </c>
      <c r="L39" s="10" t="s">
        <v>14</v>
      </c>
      <c r="M39" s="8" t="s">
        <v>840</v>
      </c>
    </row>
    <row r="40" spans="1:13" s="12" customFormat="1" ht="54" x14ac:dyDescent="0.25">
      <c r="A40" s="7">
        <v>36</v>
      </c>
      <c r="B40" s="44">
        <v>68059525360</v>
      </c>
      <c r="C40" s="8" t="s">
        <v>841</v>
      </c>
      <c r="D40" s="9">
        <v>1300</v>
      </c>
      <c r="E40" s="9">
        <f t="shared" si="4"/>
        <v>1300</v>
      </c>
      <c r="F40" s="9">
        <f t="shared" si="4"/>
        <v>1300</v>
      </c>
      <c r="G40" s="7" t="s">
        <v>12</v>
      </c>
      <c r="H40" s="10" t="s">
        <v>295</v>
      </c>
      <c r="I40" s="11">
        <f t="shared" si="2"/>
        <v>1300</v>
      </c>
      <c r="J40" s="10" t="str">
        <f t="shared" si="7"/>
        <v>คณะบุคคลเนตรโพธิ์แก้ว</v>
      </c>
      <c r="K40" s="11">
        <f t="shared" si="7"/>
        <v>1300</v>
      </c>
      <c r="L40" s="10" t="s">
        <v>14</v>
      </c>
      <c r="M40" s="8" t="s">
        <v>842</v>
      </c>
    </row>
    <row r="41" spans="1:13" s="12" customFormat="1" ht="54" x14ac:dyDescent="0.25">
      <c r="A41" s="7">
        <v>37</v>
      </c>
      <c r="B41" s="44">
        <v>68059526203</v>
      </c>
      <c r="C41" s="8" t="s">
        <v>843</v>
      </c>
      <c r="D41" s="9">
        <v>16692</v>
      </c>
      <c r="E41" s="9">
        <f t="shared" si="4"/>
        <v>16692</v>
      </c>
      <c r="F41" s="9">
        <f t="shared" si="4"/>
        <v>16692</v>
      </c>
      <c r="G41" s="7" t="s">
        <v>12</v>
      </c>
      <c r="H41" s="10" t="s">
        <v>224</v>
      </c>
      <c r="I41" s="11">
        <f t="shared" si="2"/>
        <v>16692</v>
      </c>
      <c r="J41" s="10" t="str">
        <f t="shared" si="7"/>
        <v>อู่วรเดชกลการ</v>
      </c>
      <c r="K41" s="11">
        <f t="shared" si="7"/>
        <v>16692</v>
      </c>
      <c r="L41" s="10" t="s">
        <v>14</v>
      </c>
      <c r="M41" s="8" t="s">
        <v>844</v>
      </c>
    </row>
    <row r="42" spans="1:13" s="12" customFormat="1" ht="90" x14ac:dyDescent="0.25">
      <c r="A42" s="7">
        <v>38</v>
      </c>
      <c r="B42" s="44">
        <v>68059484744</v>
      </c>
      <c r="C42" s="8" t="s">
        <v>845</v>
      </c>
      <c r="D42" s="9">
        <v>3108</v>
      </c>
      <c r="E42" s="9">
        <f t="shared" si="4"/>
        <v>3108</v>
      </c>
      <c r="F42" s="9">
        <f t="shared" si="4"/>
        <v>3108</v>
      </c>
      <c r="G42" s="7" t="s">
        <v>12</v>
      </c>
      <c r="H42" s="10" t="s">
        <v>29</v>
      </c>
      <c r="I42" s="11">
        <f t="shared" si="2"/>
        <v>3108</v>
      </c>
      <c r="J42" s="10" t="str">
        <f t="shared" si="7"/>
        <v>ภัทร์วาณิชย์</v>
      </c>
      <c r="K42" s="11">
        <f t="shared" si="7"/>
        <v>3108</v>
      </c>
      <c r="L42" s="10" t="s">
        <v>14</v>
      </c>
      <c r="M42" s="8" t="s">
        <v>846</v>
      </c>
    </row>
    <row r="43" spans="1:13" s="12" customFormat="1" ht="90" x14ac:dyDescent="0.25">
      <c r="A43" s="7">
        <v>39</v>
      </c>
      <c r="B43" s="44">
        <v>68059480238</v>
      </c>
      <c r="C43" s="8" t="s">
        <v>847</v>
      </c>
      <c r="D43" s="9">
        <v>1745</v>
      </c>
      <c r="E43" s="9">
        <f t="shared" si="4"/>
        <v>1745</v>
      </c>
      <c r="F43" s="9">
        <f t="shared" si="4"/>
        <v>1745</v>
      </c>
      <c r="G43" s="7" t="s">
        <v>12</v>
      </c>
      <c r="H43" s="10" t="s">
        <v>29</v>
      </c>
      <c r="I43" s="11">
        <f t="shared" si="2"/>
        <v>1745</v>
      </c>
      <c r="J43" s="10" t="str">
        <f t="shared" si="7"/>
        <v>ภัทร์วาณิชย์</v>
      </c>
      <c r="K43" s="11">
        <f t="shared" si="7"/>
        <v>1745</v>
      </c>
      <c r="L43" s="10" t="s">
        <v>14</v>
      </c>
      <c r="M43" s="8" t="s">
        <v>848</v>
      </c>
    </row>
    <row r="44" spans="1:13" s="12" customFormat="1" ht="108" x14ac:dyDescent="0.25">
      <c r="A44" s="7">
        <v>40</v>
      </c>
      <c r="B44" s="44">
        <v>68059448772</v>
      </c>
      <c r="C44" s="8" t="s">
        <v>849</v>
      </c>
      <c r="D44" s="9">
        <v>3500</v>
      </c>
      <c r="E44" s="9">
        <f t="shared" si="4"/>
        <v>3500</v>
      </c>
      <c r="F44" s="9">
        <f t="shared" si="4"/>
        <v>3500</v>
      </c>
      <c r="G44" s="7" t="s">
        <v>12</v>
      </c>
      <c r="H44" s="10" t="s">
        <v>106</v>
      </c>
      <c r="I44" s="11">
        <f t="shared" si="2"/>
        <v>3500</v>
      </c>
      <c r="J44" s="10" t="str">
        <f t="shared" si="7"/>
        <v>นายพงษ์ธร  ศักดิ์ดี</v>
      </c>
      <c r="K44" s="11">
        <f t="shared" si="7"/>
        <v>3500</v>
      </c>
      <c r="L44" s="10" t="s">
        <v>14</v>
      </c>
      <c r="M44" s="8" t="s">
        <v>850</v>
      </c>
    </row>
    <row r="45" spans="1:13" s="12" customFormat="1" ht="90" x14ac:dyDescent="0.25">
      <c r="A45" s="7">
        <v>41</v>
      </c>
      <c r="B45" s="44">
        <v>68059455710</v>
      </c>
      <c r="C45" s="8" t="s">
        <v>851</v>
      </c>
      <c r="D45" s="9">
        <v>32550</v>
      </c>
      <c r="E45" s="9">
        <f t="shared" si="4"/>
        <v>32550</v>
      </c>
      <c r="F45" s="9">
        <f t="shared" si="4"/>
        <v>32550</v>
      </c>
      <c r="G45" s="7" t="s">
        <v>12</v>
      </c>
      <c r="H45" s="10" t="s">
        <v>41</v>
      </c>
      <c r="I45" s="11">
        <f t="shared" si="2"/>
        <v>32550</v>
      </c>
      <c r="J45" s="10" t="str">
        <f t="shared" si="7"/>
        <v>ทวีสิน สังฆภัณฑ์</v>
      </c>
      <c r="K45" s="11">
        <f t="shared" si="7"/>
        <v>32550</v>
      </c>
      <c r="L45" s="10" t="s">
        <v>14</v>
      </c>
      <c r="M45" s="8" t="s">
        <v>852</v>
      </c>
    </row>
    <row r="46" spans="1:13" s="12" customFormat="1" ht="108" x14ac:dyDescent="0.25">
      <c r="A46" s="7">
        <v>42</v>
      </c>
      <c r="B46" s="44">
        <v>68059461301</v>
      </c>
      <c r="C46" s="8" t="s">
        <v>853</v>
      </c>
      <c r="D46" s="9">
        <v>28400</v>
      </c>
      <c r="E46" s="9">
        <f t="shared" si="4"/>
        <v>28400</v>
      </c>
      <c r="F46" s="9">
        <f t="shared" si="4"/>
        <v>28400</v>
      </c>
      <c r="G46" s="7" t="s">
        <v>12</v>
      </c>
      <c r="H46" s="10" t="s">
        <v>100</v>
      </c>
      <c r="I46" s="11">
        <f t="shared" si="2"/>
        <v>28400</v>
      </c>
      <c r="J46" s="10" t="str">
        <f t="shared" si="7"/>
        <v>วิจิตรศิลป์ 1982</v>
      </c>
      <c r="K46" s="11">
        <f t="shared" si="7"/>
        <v>28400</v>
      </c>
      <c r="L46" s="10" t="s">
        <v>14</v>
      </c>
      <c r="M46" s="8" t="s">
        <v>854</v>
      </c>
    </row>
    <row r="47" spans="1:13" s="12" customFormat="1" ht="90" x14ac:dyDescent="0.25">
      <c r="A47" s="7">
        <v>43</v>
      </c>
      <c r="B47" s="44">
        <v>68059422902</v>
      </c>
      <c r="C47" s="8" t="s">
        <v>855</v>
      </c>
      <c r="D47" s="9">
        <v>10000</v>
      </c>
      <c r="E47" s="9">
        <f t="shared" si="4"/>
        <v>10000</v>
      </c>
      <c r="F47" s="9">
        <f t="shared" si="4"/>
        <v>10000</v>
      </c>
      <c r="G47" s="7" t="s">
        <v>12</v>
      </c>
      <c r="H47" s="10" t="s">
        <v>29</v>
      </c>
      <c r="I47" s="11">
        <f t="shared" si="2"/>
        <v>10000</v>
      </c>
      <c r="J47" s="10" t="str">
        <f t="shared" si="7"/>
        <v>ภัทร์วาณิชย์</v>
      </c>
      <c r="K47" s="11">
        <f t="shared" si="7"/>
        <v>10000</v>
      </c>
      <c r="L47" s="10" t="s">
        <v>14</v>
      </c>
      <c r="M47" s="8" t="s">
        <v>856</v>
      </c>
    </row>
    <row r="48" spans="1:13" s="12" customFormat="1" ht="54" x14ac:dyDescent="0.25">
      <c r="A48" s="7">
        <v>44</v>
      </c>
      <c r="B48" s="44">
        <v>68059430359</v>
      </c>
      <c r="C48" s="8" t="s">
        <v>857</v>
      </c>
      <c r="D48" s="9">
        <v>10190</v>
      </c>
      <c r="E48" s="9">
        <f t="shared" si="4"/>
        <v>10190</v>
      </c>
      <c r="F48" s="9">
        <f t="shared" si="4"/>
        <v>10190</v>
      </c>
      <c r="G48" s="7" t="s">
        <v>12</v>
      </c>
      <c r="H48" s="10" t="s">
        <v>373</v>
      </c>
      <c r="I48" s="11">
        <f t="shared" si="2"/>
        <v>10190</v>
      </c>
      <c r="J48" s="10" t="str">
        <f t="shared" si="7"/>
        <v>ช.ลิ้มการช่าง</v>
      </c>
      <c r="K48" s="11">
        <f t="shared" si="7"/>
        <v>10190</v>
      </c>
      <c r="L48" s="10" t="s">
        <v>14</v>
      </c>
      <c r="M48" s="8" t="s">
        <v>858</v>
      </c>
    </row>
    <row r="49" spans="1:13" s="12" customFormat="1" ht="54" x14ac:dyDescent="0.25">
      <c r="A49" s="7">
        <v>45</v>
      </c>
      <c r="B49" s="44">
        <v>68059432068</v>
      </c>
      <c r="C49" s="8" t="s">
        <v>170</v>
      </c>
      <c r="D49" s="9">
        <v>2250</v>
      </c>
      <c r="E49" s="9">
        <f t="shared" si="4"/>
        <v>2250</v>
      </c>
      <c r="F49" s="9">
        <f t="shared" si="4"/>
        <v>2250</v>
      </c>
      <c r="G49" s="7" t="s">
        <v>12</v>
      </c>
      <c r="H49" s="10" t="s">
        <v>373</v>
      </c>
      <c r="I49" s="11">
        <f t="shared" si="2"/>
        <v>2250</v>
      </c>
      <c r="J49" s="10" t="str">
        <f t="shared" si="7"/>
        <v>ช.ลิ้มการช่าง</v>
      </c>
      <c r="K49" s="11">
        <f t="shared" si="7"/>
        <v>2250</v>
      </c>
      <c r="L49" s="10" t="s">
        <v>14</v>
      </c>
      <c r="M49" s="8" t="s">
        <v>859</v>
      </c>
    </row>
    <row r="50" spans="1:13" s="12" customFormat="1" ht="90" x14ac:dyDescent="0.25">
      <c r="A50" s="7">
        <v>46</v>
      </c>
      <c r="B50" s="44">
        <v>68059419086</v>
      </c>
      <c r="C50" s="8" t="s">
        <v>860</v>
      </c>
      <c r="D50" s="9">
        <v>530</v>
      </c>
      <c r="E50" s="9">
        <f t="shared" si="4"/>
        <v>530</v>
      </c>
      <c r="F50" s="9">
        <f t="shared" si="4"/>
        <v>530</v>
      </c>
      <c r="G50" s="7" t="s">
        <v>12</v>
      </c>
      <c r="H50" s="10" t="s">
        <v>38</v>
      </c>
      <c r="I50" s="11">
        <f t="shared" si="2"/>
        <v>530</v>
      </c>
      <c r="J50" s="10" t="str">
        <f t="shared" si="7"/>
        <v>บจก.เบญจวรรณ พริ้นติ้ง</v>
      </c>
      <c r="K50" s="11">
        <f t="shared" si="7"/>
        <v>530</v>
      </c>
      <c r="L50" s="10" t="s">
        <v>14</v>
      </c>
      <c r="M50" s="8" t="s">
        <v>861</v>
      </c>
    </row>
    <row r="51" spans="1:13" s="12" customFormat="1" ht="54" x14ac:dyDescent="0.25">
      <c r="A51" s="7">
        <v>47</v>
      </c>
      <c r="B51" s="44">
        <v>68059435098</v>
      </c>
      <c r="C51" s="8" t="s">
        <v>209</v>
      </c>
      <c r="D51" s="9">
        <v>8000</v>
      </c>
      <c r="E51" s="9">
        <f t="shared" si="4"/>
        <v>8000</v>
      </c>
      <c r="F51" s="9">
        <f t="shared" si="4"/>
        <v>8000</v>
      </c>
      <c r="G51" s="7" t="s">
        <v>12</v>
      </c>
      <c r="H51" s="10" t="s">
        <v>62</v>
      </c>
      <c r="I51" s="11">
        <f t="shared" si="2"/>
        <v>8000</v>
      </c>
      <c r="J51" s="10" t="str">
        <f t="shared" si="7"/>
        <v>นายอนุสรณ์  ดารา</v>
      </c>
      <c r="K51" s="11">
        <f t="shared" si="7"/>
        <v>8000</v>
      </c>
      <c r="L51" s="10" t="s">
        <v>14</v>
      </c>
      <c r="M51" s="8" t="s">
        <v>862</v>
      </c>
    </row>
    <row r="52" spans="1:13" s="12" customFormat="1" ht="54" x14ac:dyDescent="0.25">
      <c r="A52" s="7">
        <v>48</v>
      </c>
      <c r="B52" s="44">
        <v>68059428640</v>
      </c>
      <c r="C52" s="8" t="s">
        <v>863</v>
      </c>
      <c r="D52" s="9">
        <v>27500</v>
      </c>
      <c r="E52" s="9">
        <f t="shared" si="4"/>
        <v>27500</v>
      </c>
      <c r="F52" s="9">
        <f t="shared" si="4"/>
        <v>27500</v>
      </c>
      <c r="G52" s="7" t="s">
        <v>12</v>
      </c>
      <c r="H52" s="10" t="s">
        <v>864</v>
      </c>
      <c r="I52" s="11">
        <f t="shared" si="2"/>
        <v>27500</v>
      </c>
      <c r="J52" s="10" t="str">
        <f t="shared" si="7"/>
        <v>บจก.สุปราณี แอสฟัลท์(1993)</v>
      </c>
      <c r="K52" s="11">
        <f t="shared" si="7"/>
        <v>27500</v>
      </c>
      <c r="L52" s="10" t="s">
        <v>14</v>
      </c>
      <c r="M52" s="8" t="s">
        <v>865</v>
      </c>
    </row>
    <row r="53" spans="1:13" s="12" customFormat="1" ht="90" x14ac:dyDescent="0.25">
      <c r="A53" s="7">
        <v>49</v>
      </c>
      <c r="B53" s="44">
        <v>68059426131</v>
      </c>
      <c r="C53" s="8" t="s">
        <v>866</v>
      </c>
      <c r="D53" s="9">
        <v>1881</v>
      </c>
      <c r="E53" s="9">
        <f t="shared" si="4"/>
        <v>1881</v>
      </c>
      <c r="F53" s="9">
        <f t="shared" si="4"/>
        <v>1881</v>
      </c>
      <c r="G53" s="7" t="s">
        <v>12</v>
      </c>
      <c r="H53" s="10" t="s">
        <v>29</v>
      </c>
      <c r="I53" s="11">
        <f t="shared" si="2"/>
        <v>1881</v>
      </c>
      <c r="J53" s="10" t="str">
        <f t="shared" si="7"/>
        <v>ภัทร์วาณิชย์</v>
      </c>
      <c r="K53" s="11">
        <f t="shared" si="7"/>
        <v>1881</v>
      </c>
      <c r="L53" s="10" t="s">
        <v>14</v>
      </c>
      <c r="M53" s="8" t="s">
        <v>867</v>
      </c>
    </row>
    <row r="54" spans="1:13" s="12" customFormat="1" ht="54" x14ac:dyDescent="0.25">
      <c r="A54" s="7">
        <v>50</v>
      </c>
      <c r="B54" s="44">
        <v>68059395131</v>
      </c>
      <c r="C54" s="8" t="s">
        <v>868</v>
      </c>
      <c r="D54" s="9">
        <v>99424.4</v>
      </c>
      <c r="E54" s="9">
        <f t="shared" si="4"/>
        <v>99424.4</v>
      </c>
      <c r="F54" s="9">
        <f t="shared" si="4"/>
        <v>99424.4</v>
      </c>
      <c r="G54" s="7" t="s">
        <v>12</v>
      </c>
      <c r="H54" s="10" t="s">
        <v>224</v>
      </c>
      <c r="I54" s="11">
        <f t="shared" si="2"/>
        <v>99424.4</v>
      </c>
      <c r="J54" s="10" t="str">
        <f t="shared" si="7"/>
        <v>อู่วรเดชกลการ</v>
      </c>
      <c r="K54" s="11">
        <f t="shared" si="7"/>
        <v>99424.4</v>
      </c>
      <c r="L54" s="10" t="s">
        <v>14</v>
      </c>
      <c r="M54" s="8" t="s">
        <v>869</v>
      </c>
    </row>
    <row r="55" spans="1:13" s="12" customFormat="1" ht="42.6" customHeight="1" x14ac:dyDescent="0.25">
      <c r="A55" s="7">
        <v>51</v>
      </c>
      <c r="B55" s="44">
        <v>68059396159</v>
      </c>
      <c r="C55" s="8" t="s">
        <v>870</v>
      </c>
      <c r="D55" s="9">
        <v>5350</v>
      </c>
      <c r="E55" s="9">
        <f t="shared" si="4"/>
        <v>5350</v>
      </c>
      <c r="F55" s="9">
        <f t="shared" si="4"/>
        <v>5350</v>
      </c>
      <c r="G55" s="7" t="s">
        <v>12</v>
      </c>
      <c r="H55" s="10" t="s">
        <v>212</v>
      </c>
      <c r="I55" s="11">
        <f t="shared" si="2"/>
        <v>5350</v>
      </c>
      <c r="J55" s="10" t="str">
        <f t="shared" si="7"/>
        <v>เอ คอม เซอร์วิส</v>
      </c>
      <c r="K55" s="11">
        <f t="shared" si="7"/>
        <v>5350</v>
      </c>
      <c r="L55" s="10" t="s">
        <v>14</v>
      </c>
      <c r="M55" s="8" t="s">
        <v>871</v>
      </c>
    </row>
    <row r="56" spans="1:13" s="12" customFormat="1" ht="54" x14ac:dyDescent="0.25">
      <c r="A56" s="7">
        <v>52</v>
      </c>
      <c r="B56" s="44">
        <v>68059397075</v>
      </c>
      <c r="C56" s="8" t="s">
        <v>872</v>
      </c>
      <c r="D56" s="9">
        <v>176550</v>
      </c>
      <c r="E56" s="9">
        <f t="shared" si="4"/>
        <v>176550</v>
      </c>
      <c r="F56" s="9">
        <f t="shared" si="4"/>
        <v>176550</v>
      </c>
      <c r="G56" s="7" t="s">
        <v>12</v>
      </c>
      <c r="H56" s="10" t="s">
        <v>873</v>
      </c>
      <c r="I56" s="11">
        <f t="shared" si="2"/>
        <v>176550</v>
      </c>
      <c r="J56" s="10" t="str">
        <f t="shared" si="7"/>
        <v>บจก.ไทยเจริญสุข เอ็นจีเนียริ่ง</v>
      </c>
      <c r="K56" s="11">
        <f t="shared" si="7"/>
        <v>176550</v>
      </c>
      <c r="L56" s="10" t="s">
        <v>14</v>
      </c>
      <c r="M56" s="8" t="s">
        <v>874</v>
      </c>
    </row>
    <row r="57" spans="1:13" s="12" customFormat="1" ht="54" x14ac:dyDescent="0.25">
      <c r="A57" s="7">
        <v>53</v>
      </c>
      <c r="B57" s="44">
        <v>68059398262</v>
      </c>
      <c r="C57" s="8" t="s">
        <v>875</v>
      </c>
      <c r="D57" s="9">
        <v>12400</v>
      </c>
      <c r="E57" s="9">
        <f t="shared" si="4"/>
        <v>12400</v>
      </c>
      <c r="F57" s="9">
        <f t="shared" si="4"/>
        <v>12400</v>
      </c>
      <c r="G57" s="7" t="s">
        <v>12</v>
      </c>
      <c r="H57" s="10" t="s">
        <v>295</v>
      </c>
      <c r="I57" s="11">
        <f t="shared" si="2"/>
        <v>12400</v>
      </c>
      <c r="J57" s="10" t="str">
        <f t="shared" si="7"/>
        <v>คณะบุคคลเนตรโพธิ์แก้ว</v>
      </c>
      <c r="K57" s="11">
        <f t="shared" si="7"/>
        <v>12400</v>
      </c>
      <c r="L57" s="10" t="s">
        <v>14</v>
      </c>
      <c r="M57" s="8" t="s">
        <v>876</v>
      </c>
    </row>
    <row r="58" spans="1:13" s="12" customFormat="1" ht="48" customHeight="1" x14ac:dyDescent="0.25">
      <c r="A58" s="7">
        <v>54</v>
      </c>
      <c r="B58" s="44">
        <v>68059286542</v>
      </c>
      <c r="C58" s="8" t="s">
        <v>231</v>
      </c>
      <c r="D58" s="9">
        <v>856</v>
      </c>
      <c r="E58" s="9">
        <f t="shared" si="4"/>
        <v>856</v>
      </c>
      <c r="F58" s="9">
        <f t="shared" si="4"/>
        <v>856</v>
      </c>
      <c r="G58" s="7" t="s">
        <v>12</v>
      </c>
      <c r="H58" s="10" t="s">
        <v>212</v>
      </c>
      <c r="I58" s="11">
        <f t="shared" si="2"/>
        <v>856</v>
      </c>
      <c r="J58" s="10" t="str">
        <f t="shared" si="7"/>
        <v>เอ คอม เซอร์วิส</v>
      </c>
      <c r="K58" s="11">
        <f t="shared" si="7"/>
        <v>856</v>
      </c>
      <c r="L58" s="10" t="s">
        <v>14</v>
      </c>
      <c r="M58" s="8" t="s">
        <v>877</v>
      </c>
    </row>
    <row r="59" spans="1:13" s="12" customFormat="1" ht="45.6" customHeight="1" x14ac:dyDescent="0.25">
      <c r="A59" s="7">
        <v>55</v>
      </c>
      <c r="B59" s="44">
        <v>68059286522</v>
      </c>
      <c r="C59" s="8" t="s">
        <v>231</v>
      </c>
      <c r="D59" s="9">
        <v>749</v>
      </c>
      <c r="E59" s="9">
        <f t="shared" si="4"/>
        <v>749</v>
      </c>
      <c r="F59" s="9">
        <f t="shared" si="4"/>
        <v>749</v>
      </c>
      <c r="G59" s="7" t="s">
        <v>12</v>
      </c>
      <c r="H59" s="10" t="s">
        <v>212</v>
      </c>
      <c r="I59" s="11">
        <f t="shared" si="2"/>
        <v>749</v>
      </c>
      <c r="J59" s="10" t="str">
        <f t="shared" si="7"/>
        <v>เอ คอม เซอร์วิส</v>
      </c>
      <c r="K59" s="11">
        <f t="shared" si="7"/>
        <v>749</v>
      </c>
      <c r="L59" s="10" t="s">
        <v>14</v>
      </c>
      <c r="M59" s="8" t="s">
        <v>878</v>
      </c>
    </row>
    <row r="60" spans="1:13" s="12" customFormat="1" ht="45.6" customHeight="1" x14ac:dyDescent="0.25">
      <c r="A60" s="7">
        <v>56</v>
      </c>
      <c r="B60" s="44">
        <v>68059279766</v>
      </c>
      <c r="C60" s="8" t="s">
        <v>113</v>
      </c>
      <c r="D60" s="9">
        <v>2996</v>
      </c>
      <c r="E60" s="9">
        <f t="shared" si="4"/>
        <v>2996</v>
      </c>
      <c r="F60" s="9">
        <f t="shared" si="4"/>
        <v>2996</v>
      </c>
      <c r="G60" s="7" t="s">
        <v>12</v>
      </c>
      <c r="H60" s="10" t="s">
        <v>839</v>
      </c>
      <c r="I60" s="11">
        <f t="shared" si="2"/>
        <v>2996</v>
      </c>
      <c r="J60" s="10" t="str">
        <f t="shared" si="7"/>
        <v>บจก.ภิญโญแบตเตอรี่(2017)</v>
      </c>
      <c r="K60" s="11">
        <f t="shared" si="7"/>
        <v>2996</v>
      </c>
      <c r="L60" s="10" t="s">
        <v>14</v>
      </c>
      <c r="M60" s="8" t="s">
        <v>879</v>
      </c>
    </row>
    <row r="61" spans="1:13" s="12" customFormat="1" ht="46.2" customHeight="1" x14ac:dyDescent="0.25">
      <c r="A61" s="7">
        <v>57</v>
      </c>
      <c r="B61" s="44">
        <v>68059282716</v>
      </c>
      <c r="C61" s="8" t="s">
        <v>231</v>
      </c>
      <c r="D61" s="9">
        <v>535</v>
      </c>
      <c r="E61" s="9">
        <f t="shared" si="4"/>
        <v>535</v>
      </c>
      <c r="F61" s="9">
        <f t="shared" si="4"/>
        <v>535</v>
      </c>
      <c r="G61" s="7" t="s">
        <v>12</v>
      </c>
      <c r="H61" s="10" t="s">
        <v>212</v>
      </c>
      <c r="I61" s="11">
        <f t="shared" si="2"/>
        <v>535</v>
      </c>
      <c r="J61" s="10" t="str">
        <f t="shared" si="7"/>
        <v>เอ คอม เซอร์วิส</v>
      </c>
      <c r="K61" s="11">
        <f t="shared" si="7"/>
        <v>535</v>
      </c>
      <c r="L61" s="10" t="s">
        <v>14</v>
      </c>
      <c r="M61" s="8" t="s">
        <v>880</v>
      </c>
    </row>
    <row r="62" spans="1:13" s="12" customFormat="1" ht="54" x14ac:dyDescent="0.25">
      <c r="A62" s="7">
        <v>58</v>
      </c>
      <c r="B62" s="44">
        <v>68059235764</v>
      </c>
      <c r="C62" s="8" t="s">
        <v>881</v>
      </c>
      <c r="D62" s="9">
        <v>49187.9</v>
      </c>
      <c r="E62" s="9">
        <f t="shared" si="4"/>
        <v>49187.9</v>
      </c>
      <c r="F62" s="9">
        <f t="shared" si="4"/>
        <v>49187.9</v>
      </c>
      <c r="G62" s="7" t="s">
        <v>12</v>
      </c>
      <c r="H62" s="10" t="s">
        <v>882</v>
      </c>
      <c r="I62" s="11">
        <f t="shared" si="2"/>
        <v>49187.9</v>
      </c>
      <c r="J62" s="10" t="str">
        <f t="shared" si="7"/>
        <v>อู่ศักดิ์เจริญทรัยพ์</v>
      </c>
      <c r="K62" s="11">
        <f t="shared" si="7"/>
        <v>49187.9</v>
      </c>
      <c r="L62" s="10" t="s">
        <v>14</v>
      </c>
      <c r="M62" s="8" t="s">
        <v>883</v>
      </c>
    </row>
    <row r="63" spans="1:13" s="12" customFormat="1" ht="54" x14ac:dyDescent="0.25">
      <c r="A63" s="7">
        <v>59</v>
      </c>
      <c r="B63" s="44">
        <v>68059240743</v>
      </c>
      <c r="C63" s="8" t="s">
        <v>884</v>
      </c>
      <c r="D63" s="9">
        <v>2400</v>
      </c>
      <c r="E63" s="9">
        <f t="shared" si="4"/>
        <v>2400</v>
      </c>
      <c r="F63" s="9">
        <f t="shared" si="4"/>
        <v>2400</v>
      </c>
      <c r="G63" s="7" t="s">
        <v>12</v>
      </c>
      <c r="H63" s="10" t="s">
        <v>885</v>
      </c>
      <c r="I63" s="11">
        <f t="shared" si="2"/>
        <v>2400</v>
      </c>
      <c r="J63" s="10" t="str">
        <f t="shared" si="7"/>
        <v>จ๊อดไดนาโม</v>
      </c>
      <c r="K63" s="11">
        <f t="shared" si="7"/>
        <v>2400</v>
      </c>
      <c r="L63" s="10" t="s">
        <v>14</v>
      </c>
      <c r="M63" s="8" t="s">
        <v>886</v>
      </c>
    </row>
    <row r="64" spans="1:13" s="12" customFormat="1" ht="54" x14ac:dyDescent="0.25">
      <c r="A64" s="7">
        <v>60</v>
      </c>
      <c r="B64" s="44">
        <v>68059242294</v>
      </c>
      <c r="C64" s="8" t="s">
        <v>887</v>
      </c>
      <c r="D64" s="9">
        <v>3992.14</v>
      </c>
      <c r="E64" s="9">
        <f t="shared" si="4"/>
        <v>3992.14</v>
      </c>
      <c r="F64" s="9">
        <f t="shared" si="4"/>
        <v>3992.14</v>
      </c>
      <c r="G64" s="7" t="s">
        <v>12</v>
      </c>
      <c r="H64" s="10" t="s">
        <v>888</v>
      </c>
      <c r="I64" s="11">
        <f t="shared" si="2"/>
        <v>3992.14</v>
      </c>
      <c r="J64" s="10" t="str">
        <f t="shared" si="7"/>
        <v>บจก.เช้งกลการ</v>
      </c>
      <c r="K64" s="11">
        <f t="shared" si="7"/>
        <v>3992.14</v>
      </c>
      <c r="L64" s="10" t="s">
        <v>14</v>
      </c>
      <c r="M64" s="8" t="s">
        <v>889</v>
      </c>
    </row>
    <row r="65" spans="1:13" s="12" customFormat="1" ht="52.2" customHeight="1" x14ac:dyDescent="0.25">
      <c r="A65" s="7">
        <v>61</v>
      </c>
      <c r="B65" s="44">
        <v>68059245108</v>
      </c>
      <c r="C65" s="8" t="s">
        <v>890</v>
      </c>
      <c r="D65" s="9">
        <v>5700</v>
      </c>
      <c r="E65" s="9">
        <f t="shared" si="4"/>
        <v>5700</v>
      </c>
      <c r="F65" s="9">
        <f t="shared" si="4"/>
        <v>5700</v>
      </c>
      <c r="G65" s="7" t="s">
        <v>12</v>
      </c>
      <c r="H65" s="10" t="s">
        <v>373</v>
      </c>
      <c r="I65" s="11">
        <f t="shared" si="2"/>
        <v>5700</v>
      </c>
      <c r="J65" s="10" t="str">
        <f t="shared" si="7"/>
        <v>ช.ลิ้มการช่าง</v>
      </c>
      <c r="K65" s="11">
        <f t="shared" si="7"/>
        <v>5700</v>
      </c>
      <c r="L65" s="10" t="s">
        <v>14</v>
      </c>
      <c r="M65" s="8" t="s">
        <v>891</v>
      </c>
    </row>
    <row r="66" spans="1:13" s="12" customFormat="1" ht="126" x14ac:dyDescent="0.25">
      <c r="A66" s="7">
        <v>62</v>
      </c>
      <c r="B66" s="44">
        <v>68029188431</v>
      </c>
      <c r="C66" s="8" t="s">
        <v>892</v>
      </c>
      <c r="D66" s="9">
        <v>1850000</v>
      </c>
      <c r="E66" s="9">
        <v>1642483.65</v>
      </c>
      <c r="F66" s="9">
        <v>1589000</v>
      </c>
      <c r="G66" s="7" t="s">
        <v>149</v>
      </c>
      <c r="H66" s="13" t="s">
        <v>893</v>
      </c>
      <c r="I66" s="50" t="s">
        <v>894</v>
      </c>
      <c r="J66" s="10" t="s">
        <v>895</v>
      </c>
      <c r="K66" s="46">
        <v>1589000</v>
      </c>
      <c r="L66" s="10" t="s">
        <v>389</v>
      </c>
      <c r="M66" s="8" t="s">
        <v>896</v>
      </c>
    </row>
    <row r="67" spans="1:13" s="12" customFormat="1" ht="216" x14ac:dyDescent="0.25">
      <c r="A67" s="7">
        <v>63</v>
      </c>
      <c r="B67" s="44">
        <v>68039175038</v>
      </c>
      <c r="C67" s="8" t="s">
        <v>897</v>
      </c>
      <c r="D67" s="9">
        <v>1549800</v>
      </c>
      <c r="E67" s="9">
        <v>1549800</v>
      </c>
      <c r="F67" s="9">
        <v>1125936</v>
      </c>
      <c r="G67" s="7" t="s">
        <v>149</v>
      </c>
      <c r="H67" s="13" t="s">
        <v>898</v>
      </c>
      <c r="I67" s="50" t="s">
        <v>899</v>
      </c>
      <c r="J67" s="10" t="s">
        <v>900</v>
      </c>
      <c r="K67" s="46">
        <v>1125936</v>
      </c>
      <c r="L67" s="10" t="s">
        <v>389</v>
      </c>
      <c r="M67" s="8" t="s">
        <v>901</v>
      </c>
    </row>
    <row r="68" spans="1:13" s="12" customFormat="1" x14ac:dyDescent="0.25">
      <c r="A68" s="15"/>
      <c r="B68" s="47"/>
      <c r="C68" s="8"/>
      <c r="D68" s="9"/>
      <c r="E68" s="9"/>
      <c r="F68" s="17"/>
      <c r="G68" s="15"/>
      <c r="H68" s="21"/>
      <c r="I68" s="21"/>
      <c r="J68" s="18"/>
      <c r="K68" s="18"/>
      <c r="L68" s="18"/>
      <c r="M68" s="16"/>
    </row>
    <row r="69" spans="1:13" s="12" customFormat="1" x14ac:dyDescent="0.25">
      <c r="A69" s="15"/>
      <c r="B69" s="47"/>
      <c r="C69" s="19" t="s">
        <v>158</v>
      </c>
      <c r="D69" s="20" t="s">
        <v>159</v>
      </c>
      <c r="E69" s="20" t="s">
        <v>160</v>
      </c>
      <c r="F69" s="17"/>
      <c r="G69" s="15"/>
      <c r="H69" s="21"/>
      <c r="I69" s="21"/>
      <c r="J69" s="18"/>
      <c r="K69" s="18"/>
      <c r="L69" s="18"/>
      <c r="M69" s="18"/>
    </row>
    <row r="70" spans="1:13" s="12" customFormat="1" x14ac:dyDescent="0.25">
      <c r="A70" s="15"/>
      <c r="B70" s="47"/>
      <c r="C70" s="8" t="s">
        <v>161</v>
      </c>
      <c r="D70" s="9">
        <v>61</v>
      </c>
      <c r="E70" s="9">
        <f>SUM(K5:K65)</f>
        <v>1141772.4799999997</v>
      </c>
      <c r="F70" s="17"/>
      <c r="G70" s="15"/>
      <c r="H70" s="21"/>
      <c r="I70" s="21"/>
      <c r="J70" s="18"/>
      <c r="K70" s="18"/>
      <c r="L70" s="18"/>
      <c r="M70" s="18"/>
    </row>
    <row r="71" spans="1:13" ht="21" customHeight="1" x14ac:dyDescent="0.4">
      <c r="C71" s="23" t="s">
        <v>162</v>
      </c>
      <c r="D71" s="24">
        <v>2</v>
      </c>
      <c r="E71" s="24">
        <f>SUM(K66:K67)</f>
        <v>2714936</v>
      </c>
      <c r="G71" s="26"/>
      <c r="H71" s="27"/>
      <c r="I71" s="27"/>
      <c r="J71" s="27"/>
      <c r="K71" s="28"/>
      <c r="M71" s="22"/>
    </row>
    <row r="72" spans="1:13" ht="23.4" customHeight="1" x14ac:dyDescent="0.4">
      <c r="C72" s="29" t="s">
        <v>163</v>
      </c>
      <c r="D72" s="30">
        <f>SUM(D70:D71)</f>
        <v>63</v>
      </c>
      <c r="E72" s="30">
        <f>SUM(E70:E71)</f>
        <v>3856708.4799999995</v>
      </c>
      <c r="G72" s="26"/>
      <c r="H72" s="26"/>
      <c r="I72" s="26"/>
      <c r="J72" s="26"/>
      <c r="K72" s="31"/>
      <c r="M72" s="22"/>
    </row>
    <row r="73" spans="1:13" ht="23.4" customHeight="1" x14ac:dyDescent="0.4">
      <c r="C73" s="33"/>
      <c r="D73" s="34"/>
      <c r="E73" s="34"/>
      <c r="G73" s="26"/>
      <c r="H73" s="26"/>
      <c r="I73" s="26"/>
      <c r="J73" s="26"/>
      <c r="K73" s="31"/>
      <c r="M73" s="22"/>
    </row>
    <row r="74" spans="1:13" ht="23.4" customHeight="1" x14ac:dyDescent="0.4">
      <c r="C74" s="33"/>
      <c r="D74" s="34"/>
      <c r="E74" s="34"/>
      <c r="G74" s="26"/>
      <c r="H74" s="26"/>
      <c r="I74" s="26"/>
      <c r="J74" s="26"/>
      <c r="K74" s="31"/>
      <c r="M74" s="22"/>
    </row>
    <row r="75" spans="1:13" ht="23.4" customHeight="1" x14ac:dyDescent="0.4">
      <c r="C75" s="33"/>
      <c r="D75" s="34"/>
      <c r="E75" s="34"/>
      <c r="G75" s="26"/>
      <c r="H75" s="26"/>
      <c r="I75" s="26"/>
      <c r="J75" s="26"/>
      <c r="K75" s="31"/>
      <c r="M75" s="22"/>
    </row>
    <row r="76" spans="1:13" ht="21" customHeight="1" x14ac:dyDescent="0.4">
      <c r="C76" s="35"/>
      <c r="G76" s="26"/>
      <c r="H76" s="73" t="s">
        <v>164</v>
      </c>
      <c r="I76" s="73"/>
      <c r="J76" s="73"/>
      <c r="K76" s="31"/>
      <c r="M76" s="22"/>
    </row>
    <row r="77" spans="1:13" ht="21" customHeight="1" x14ac:dyDescent="0.4">
      <c r="C77" s="35"/>
      <c r="G77" s="26"/>
      <c r="H77" s="73" t="s">
        <v>165</v>
      </c>
      <c r="I77" s="73"/>
      <c r="J77" s="73"/>
      <c r="K77" s="31"/>
      <c r="M77" s="22"/>
    </row>
    <row r="78" spans="1:13" s="12" customFormat="1" ht="55.2" customHeight="1" x14ac:dyDescent="0.25">
      <c r="A78" s="15"/>
      <c r="B78" s="47"/>
      <c r="C78" s="16"/>
      <c r="D78" s="17"/>
      <c r="E78" s="17"/>
      <c r="F78" s="17"/>
      <c r="G78" s="15"/>
      <c r="H78" s="21"/>
      <c r="I78" s="21"/>
      <c r="J78" s="18"/>
      <c r="K78" s="18"/>
      <c r="L78" s="18"/>
      <c r="M78" s="16"/>
    </row>
  </sheetData>
  <autoFilter ref="A4:N67" xr:uid="{959B692F-0B55-4EED-A95C-CF4C6B18F951}"/>
  <mergeCells count="7">
    <mergeCell ref="H77:J77"/>
    <mergeCell ref="A1:M1"/>
    <mergeCell ref="A2:M2"/>
    <mergeCell ref="A3:M3"/>
    <mergeCell ref="H4:I4"/>
    <mergeCell ref="J4:K4"/>
    <mergeCell ref="H76:J7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0" orientation="landscape" r:id="rId1"/>
  <rowBreaks count="2" manualBreakCount="2">
    <brk id="52" max="10" man="1"/>
    <brk id="66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B5C62-7255-4293-AFF3-CFB35810704F}">
  <dimension ref="A1:Q52"/>
  <sheetViews>
    <sheetView view="pageBreakPreview" topLeftCell="A43" zoomScale="92" zoomScaleNormal="80" zoomScaleSheetLayoutView="92" zoomScalePageLayoutView="50" workbookViewId="0">
      <selection sqref="A1:M4"/>
    </sheetView>
  </sheetViews>
  <sheetFormatPr defaultColWidth="9" defaultRowHeight="18" x14ac:dyDescent="0.35"/>
  <cols>
    <col min="1" max="1" width="4.69921875" style="22" bestFit="1" customWidth="1"/>
    <col min="2" max="2" width="13.8984375" style="32" hidden="1" customWidth="1"/>
    <col min="3" max="3" width="28.3984375" style="36" customWidth="1"/>
    <col min="4" max="4" width="13.19921875" style="25" customWidth="1"/>
    <col min="5" max="5" width="18.296875" style="25" bestFit="1" customWidth="1"/>
    <col min="6" max="6" width="13.5" style="25" hidden="1" customWidth="1"/>
    <col min="7" max="7" width="9.8984375" style="1" bestFit="1" customWidth="1"/>
    <col min="8" max="8" width="22.09765625" style="1" customWidth="1"/>
    <col min="9" max="9" width="13.296875" style="1" bestFit="1" customWidth="1"/>
    <col min="10" max="10" width="16.19921875" style="1" bestFit="1" customWidth="1"/>
    <col min="11" max="11" width="13.296875" style="1" bestFit="1" customWidth="1"/>
    <col min="12" max="12" width="13.69921875" style="1" bestFit="1" customWidth="1"/>
    <col min="13" max="13" width="14.296875" style="1" customWidth="1"/>
    <col min="14" max="16384" width="9" style="1"/>
  </cols>
  <sheetData>
    <row r="1" spans="1:17" x14ac:dyDescent="0.35">
      <c r="A1" s="66" t="s">
        <v>902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42"/>
      <c r="O1" s="42"/>
      <c r="P1" s="42"/>
      <c r="Q1" s="42"/>
    </row>
    <row r="2" spans="1:17" x14ac:dyDescent="0.3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42"/>
      <c r="O2" s="42"/>
      <c r="P2" s="42"/>
      <c r="Q2" s="42"/>
    </row>
    <row r="3" spans="1:17" x14ac:dyDescent="0.3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2"/>
      <c r="O3" s="2"/>
      <c r="P3" s="2"/>
      <c r="Q3" s="2"/>
    </row>
    <row r="4" spans="1:17" s="6" customFormat="1" ht="54" x14ac:dyDescent="0.25">
      <c r="A4" s="3" t="s">
        <v>2</v>
      </c>
      <c r="B4" s="43" t="s">
        <v>648</v>
      </c>
      <c r="C4" s="3" t="s">
        <v>3</v>
      </c>
      <c r="D4" s="4" t="s">
        <v>4</v>
      </c>
      <c r="E4" s="4" t="s">
        <v>5</v>
      </c>
      <c r="F4" s="4" t="s">
        <v>649</v>
      </c>
      <c r="G4" s="5" t="s">
        <v>6</v>
      </c>
      <c r="H4" s="68" t="s">
        <v>7</v>
      </c>
      <c r="I4" s="69"/>
      <c r="J4" s="68" t="s">
        <v>8</v>
      </c>
      <c r="K4" s="69"/>
      <c r="L4" s="3" t="s">
        <v>9</v>
      </c>
      <c r="M4" s="19" t="s">
        <v>10</v>
      </c>
    </row>
    <row r="5" spans="1:17" s="12" customFormat="1" ht="54" x14ac:dyDescent="0.25">
      <c r="A5" s="7">
        <v>1</v>
      </c>
      <c r="B5" s="44">
        <v>68069032102</v>
      </c>
      <c r="C5" s="8" t="s">
        <v>717</v>
      </c>
      <c r="D5" s="9">
        <v>26482.5</v>
      </c>
      <c r="E5" s="9">
        <f t="shared" ref="E5:F24" si="0">D5</f>
        <v>26482.5</v>
      </c>
      <c r="F5" s="9">
        <f t="shared" si="0"/>
        <v>26482.5</v>
      </c>
      <c r="G5" s="7" t="s">
        <v>12</v>
      </c>
      <c r="H5" s="10" t="s">
        <v>47</v>
      </c>
      <c r="I5" s="11">
        <f>F5</f>
        <v>26482.5</v>
      </c>
      <c r="J5" s="10" t="str">
        <f>H5</f>
        <v>บจก.สมบัติ โฮมมาร์ท</v>
      </c>
      <c r="K5" s="11">
        <f>I5</f>
        <v>26482.5</v>
      </c>
      <c r="L5" s="10" t="s">
        <v>14</v>
      </c>
      <c r="M5" s="8" t="s">
        <v>903</v>
      </c>
    </row>
    <row r="6" spans="1:17" s="12" customFormat="1" ht="54" x14ac:dyDescent="0.25">
      <c r="A6" s="7">
        <v>2</v>
      </c>
      <c r="B6" s="44">
        <v>68069041216</v>
      </c>
      <c r="C6" s="8" t="s">
        <v>904</v>
      </c>
      <c r="D6" s="9">
        <v>60637.33</v>
      </c>
      <c r="E6" s="9">
        <f t="shared" si="0"/>
        <v>60637.33</v>
      </c>
      <c r="F6" s="9">
        <f t="shared" si="0"/>
        <v>60637.33</v>
      </c>
      <c r="G6" s="7" t="s">
        <v>12</v>
      </c>
      <c r="H6" s="10" t="s">
        <v>905</v>
      </c>
      <c r="I6" s="11">
        <f t="shared" ref="I6:I39" si="1">F6</f>
        <v>60637.33</v>
      </c>
      <c r="J6" s="10" t="str">
        <f t="shared" ref="J6:K39" si="2">H6</f>
        <v>บจก.สหพัฒน์พันธ์</v>
      </c>
      <c r="K6" s="11">
        <f t="shared" si="2"/>
        <v>60637.33</v>
      </c>
      <c r="L6" s="10" t="s">
        <v>14</v>
      </c>
      <c r="M6" s="8" t="s">
        <v>906</v>
      </c>
    </row>
    <row r="7" spans="1:17" s="12" customFormat="1" ht="54" x14ac:dyDescent="0.25">
      <c r="A7" s="7">
        <v>3</v>
      </c>
      <c r="B7" s="44" t="s">
        <v>907</v>
      </c>
      <c r="C7" s="8" t="s">
        <v>908</v>
      </c>
      <c r="D7" s="9">
        <v>9750</v>
      </c>
      <c r="E7" s="9">
        <f t="shared" si="0"/>
        <v>9750</v>
      </c>
      <c r="F7" s="9">
        <f t="shared" si="0"/>
        <v>9750</v>
      </c>
      <c r="G7" s="7" t="s">
        <v>12</v>
      </c>
      <c r="H7" s="10" t="s">
        <v>557</v>
      </c>
      <c r="I7" s="11">
        <f t="shared" si="1"/>
        <v>9750</v>
      </c>
      <c r="J7" s="10" t="str">
        <f t="shared" si="2"/>
        <v>คลังยาไร่ขิง</v>
      </c>
      <c r="K7" s="11">
        <f t="shared" si="2"/>
        <v>9750</v>
      </c>
      <c r="L7" s="10" t="s">
        <v>14</v>
      </c>
      <c r="M7" s="8" t="s">
        <v>909</v>
      </c>
    </row>
    <row r="8" spans="1:17" s="12" customFormat="1" ht="54" x14ac:dyDescent="0.25">
      <c r="A8" s="7">
        <v>4</v>
      </c>
      <c r="B8" s="44">
        <v>68069077001</v>
      </c>
      <c r="C8" s="8" t="s">
        <v>556</v>
      </c>
      <c r="D8" s="9">
        <v>640</v>
      </c>
      <c r="E8" s="9">
        <f t="shared" si="0"/>
        <v>640</v>
      </c>
      <c r="F8" s="9">
        <f t="shared" si="0"/>
        <v>640</v>
      </c>
      <c r="G8" s="7" t="s">
        <v>12</v>
      </c>
      <c r="H8" s="10" t="s">
        <v>557</v>
      </c>
      <c r="I8" s="11">
        <f t="shared" si="1"/>
        <v>640</v>
      </c>
      <c r="J8" s="10" t="str">
        <f t="shared" si="2"/>
        <v>คลังยาไร่ขิง</v>
      </c>
      <c r="K8" s="11">
        <f t="shared" si="2"/>
        <v>640</v>
      </c>
      <c r="L8" s="10" t="s">
        <v>14</v>
      </c>
      <c r="M8" s="8" t="s">
        <v>910</v>
      </c>
    </row>
    <row r="9" spans="1:17" s="12" customFormat="1" ht="54" x14ac:dyDescent="0.25">
      <c r="A9" s="7">
        <v>5</v>
      </c>
      <c r="B9" s="44">
        <v>68069079395</v>
      </c>
      <c r="C9" s="8" t="s">
        <v>911</v>
      </c>
      <c r="D9" s="9">
        <v>63590.1</v>
      </c>
      <c r="E9" s="9">
        <f t="shared" si="0"/>
        <v>63590.1</v>
      </c>
      <c r="F9" s="9">
        <f t="shared" si="0"/>
        <v>63590.1</v>
      </c>
      <c r="G9" s="7" t="s">
        <v>12</v>
      </c>
      <c r="H9" s="10" t="s">
        <v>882</v>
      </c>
      <c r="I9" s="11">
        <f t="shared" si="1"/>
        <v>63590.1</v>
      </c>
      <c r="J9" s="10" t="str">
        <f t="shared" si="2"/>
        <v>อู่ศักดิ์เจริญทรัยพ์</v>
      </c>
      <c r="K9" s="11">
        <f t="shared" si="2"/>
        <v>63590.1</v>
      </c>
      <c r="L9" s="10" t="s">
        <v>14</v>
      </c>
      <c r="M9" s="8" t="s">
        <v>912</v>
      </c>
    </row>
    <row r="10" spans="1:17" s="12" customFormat="1" ht="54" x14ac:dyDescent="0.25">
      <c r="A10" s="7">
        <v>6</v>
      </c>
      <c r="B10" s="44">
        <v>68069080673</v>
      </c>
      <c r="C10" s="8" t="s">
        <v>913</v>
      </c>
      <c r="D10" s="9">
        <v>1450</v>
      </c>
      <c r="E10" s="9">
        <f t="shared" si="0"/>
        <v>1450</v>
      </c>
      <c r="F10" s="9">
        <f t="shared" si="0"/>
        <v>1450</v>
      </c>
      <c r="G10" s="7" t="s">
        <v>12</v>
      </c>
      <c r="H10" s="10" t="s">
        <v>680</v>
      </c>
      <c r="I10" s="11">
        <f t="shared" si="1"/>
        <v>1450</v>
      </c>
      <c r="J10" s="10" t="str">
        <f t="shared" si="2"/>
        <v>นางสาวชลิดา  วงศ์จันทร์</v>
      </c>
      <c r="K10" s="11">
        <f t="shared" si="2"/>
        <v>1450</v>
      </c>
      <c r="L10" s="10" t="s">
        <v>14</v>
      </c>
      <c r="M10" s="8" t="s">
        <v>914</v>
      </c>
    </row>
    <row r="11" spans="1:17" s="12" customFormat="1" ht="54" x14ac:dyDescent="0.25">
      <c r="A11" s="7">
        <v>7</v>
      </c>
      <c r="B11" s="44">
        <v>68069082636</v>
      </c>
      <c r="C11" s="8" t="s">
        <v>915</v>
      </c>
      <c r="D11" s="9">
        <v>900</v>
      </c>
      <c r="E11" s="9">
        <f t="shared" si="0"/>
        <v>900</v>
      </c>
      <c r="F11" s="9">
        <f t="shared" si="0"/>
        <v>900</v>
      </c>
      <c r="G11" s="7" t="s">
        <v>12</v>
      </c>
      <c r="H11" s="10" t="s">
        <v>916</v>
      </c>
      <c r="I11" s="11">
        <f t="shared" si="1"/>
        <v>900</v>
      </c>
      <c r="J11" s="10" t="str">
        <f t="shared" si="2"/>
        <v>นายไพโรจน์  กิจสมัย</v>
      </c>
      <c r="K11" s="11">
        <f t="shared" si="2"/>
        <v>900</v>
      </c>
      <c r="L11" s="10" t="s">
        <v>14</v>
      </c>
      <c r="M11" s="8" t="s">
        <v>917</v>
      </c>
    </row>
    <row r="12" spans="1:17" s="12" customFormat="1" ht="54" x14ac:dyDescent="0.25">
      <c r="A12" s="7">
        <v>8</v>
      </c>
      <c r="B12" s="44">
        <v>68069115211</v>
      </c>
      <c r="C12" s="8" t="s">
        <v>918</v>
      </c>
      <c r="D12" s="9">
        <v>4558.2</v>
      </c>
      <c r="E12" s="9">
        <f t="shared" si="0"/>
        <v>4558.2</v>
      </c>
      <c r="F12" s="9">
        <f t="shared" si="0"/>
        <v>4558.2</v>
      </c>
      <c r="G12" s="7" t="s">
        <v>12</v>
      </c>
      <c r="H12" s="10" t="s">
        <v>47</v>
      </c>
      <c r="I12" s="11">
        <f t="shared" si="1"/>
        <v>4558.2</v>
      </c>
      <c r="J12" s="10" t="str">
        <f t="shared" si="2"/>
        <v>บจก.สมบัติ โฮมมาร์ท</v>
      </c>
      <c r="K12" s="11">
        <f t="shared" si="2"/>
        <v>4558.2</v>
      </c>
      <c r="L12" s="10" t="s">
        <v>14</v>
      </c>
      <c r="M12" s="8" t="s">
        <v>919</v>
      </c>
    </row>
    <row r="13" spans="1:17" s="12" customFormat="1" ht="54" x14ac:dyDescent="0.25">
      <c r="A13" s="7">
        <v>9</v>
      </c>
      <c r="B13" s="44">
        <v>68069117424</v>
      </c>
      <c r="C13" s="8" t="s">
        <v>920</v>
      </c>
      <c r="D13" s="9">
        <v>2899.7</v>
      </c>
      <c r="E13" s="9">
        <f t="shared" si="0"/>
        <v>2899.7</v>
      </c>
      <c r="F13" s="9">
        <f t="shared" si="0"/>
        <v>2899.7</v>
      </c>
      <c r="G13" s="7" t="s">
        <v>12</v>
      </c>
      <c r="H13" s="10" t="s">
        <v>47</v>
      </c>
      <c r="I13" s="11">
        <f t="shared" si="1"/>
        <v>2899.7</v>
      </c>
      <c r="J13" s="10" t="str">
        <f t="shared" si="2"/>
        <v>บจก.สมบัติ โฮมมาร์ท</v>
      </c>
      <c r="K13" s="11">
        <f t="shared" si="2"/>
        <v>2899.7</v>
      </c>
      <c r="L13" s="10" t="s">
        <v>14</v>
      </c>
      <c r="M13" s="8" t="s">
        <v>921</v>
      </c>
    </row>
    <row r="14" spans="1:17" s="12" customFormat="1" ht="54" x14ac:dyDescent="0.25">
      <c r="A14" s="7">
        <v>10</v>
      </c>
      <c r="B14" s="44">
        <v>68069130435</v>
      </c>
      <c r="C14" s="8" t="s">
        <v>922</v>
      </c>
      <c r="D14" s="9">
        <v>150</v>
      </c>
      <c r="E14" s="9">
        <f t="shared" si="0"/>
        <v>150</v>
      </c>
      <c r="F14" s="9">
        <f t="shared" si="0"/>
        <v>150</v>
      </c>
      <c r="G14" s="7" t="s">
        <v>12</v>
      </c>
      <c r="H14" s="10" t="s">
        <v>29</v>
      </c>
      <c r="I14" s="11">
        <f t="shared" si="1"/>
        <v>150</v>
      </c>
      <c r="J14" s="10" t="str">
        <f t="shared" si="2"/>
        <v>ภัทร์วาณิชย์</v>
      </c>
      <c r="K14" s="11">
        <f t="shared" si="2"/>
        <v>150</v>
      </c>
      <c r="L14" s="10" t="s">
        <v>14</v>
      </c>
      <c r="M14" s="8" t="s">
        <v>923</v>
      </c>
    </row>
    <row r="15" spans="1:17" s="12" customFormat="1" ht="54" x14ac:dyDescent="0.25">
      <c r="A15" s="7">
        <v>11</v>
      </c>
      <c r="B15" s="44">
        <v>68069132387</v>
      </c>
      <c r="C15" s="8" t="s">
        <v>924</v>
      </c>
      <c r="D15" s="9">
        <v>688</v>
      </c>
      <c r="E15" s="9">
        <f t="shared" si="0"/>
        <v>688</v>
      </c>
      <c r="F15" s="9">
        <f t="shared" si="0"/>
        <v>688</v>
      </c>
      <c r="G15" s="7" t="s">
        <v>12</v>
      </c>
      <c r="H15" s="10" t="s">
        <v>38</v>
      </c>
      <c r="I15" s="11">
        <f t="shared" si="1"/>
        <v>688</v>
      </c>
      <c r="J15" s="10" t="str">
        <f t="shared" si="2"/>
        <v>บจก.เบญจวรรณ พริ้นติ้ง</v>
      </c>
      <c r="K15" s="11">
        <f t="shared" si="2"/>
        <v>688</v>
      </c>
      <c r="L15" s="10" t="s">
        <v>14</v>
      </c>
      <c r="M15" s="8" t="s">
        <v>925</v>
      </c>
    </row>
    <row r="16" spans="1:17" s="12" customFormat="1" ht="54" x14ac:dyDescent="0.25">
      <c r="A16" s="7">
        <v>12</v>
      </c>
      <c r="B16" s="44">
        <v>68069152417</v>
      </c>
      <c r="C16" s="8" t="s">
        <v>209</v>
      </c>
      <c r="D16" s="9">
        <v>5200</v>
      </c>
      <c r="E16" s="9">
        <f t="shared" si="0"/>
        <v>5200</v>
      </c>
      <c r="F16" s="9">
        <f t="shared" si="0"/>
        <v>5200</v>
      </c>
      <c r="G16" s="7" t="s">
        <v>12</v>
      </c>
      <c r="H16" s="10" t="s">
        <v>373</v>
      </c>
      <c r="I16" s="11">
        <f t="shared" si="1"/>
        <v>5200</v>
      </c>
      <c r="J16" s="10" t="str">
        <f t="shared" si="2"/>
        <v>ช.ลิ้มการช่าง</v>
      </c>
      <c r="K16" s="11">
        <f t="shared" si="2"/>
        <v>5200</v>
      </c>
      <c r="L16" s="10" t="s">
        <v>14</v>
      </c>
      <c r="M16" s="8" t="s">
        <v>926</v>
      </c>
    </row>
    <row r="17" spans="1:13" s="12" customFormat="1" ht="54" x14ac:dyDescent="0.25">
      <c r="A17" s="7">
        <v>13</v>
      </c>
      <c r="B17" s="44">
        <v>68069152528</v>
      </c>
      <c r="C17" s="8" t="s">
        <v>927</v>
      </c>
      <c r="D17" s="9">
        <v>2800</v>
      </c>
      <c r="E17" s="9">
        <f t="shared" si="0"/>
        <v>2800</v>
      </c>
      <c r="F17" s="9">
        <f t="shared" si="0"/>
        <v>2800</v>
      </c>
      <c r="G17" s="7" t="s">
        <v>12</v>
      </c>
      <c r="H17" s="10" t="s">
        <v>295</v>
      </c>
      <c r="I17" s="11">
        <f t="shared" si="1"/>
        <v>2800</v>
      </c>
      <c r="J17" s="10" t="str">
        <f t="shared" si="2"/>
        <v>คณะบุคคลเนตรโพธิ์แก้ว</v>
      </c>
      <c r="K17" s="11">
        <f t="shared" si="2"/>
        <v>2800</v>
      </c>
      <c r="L17" s="10" t="s">
        <v>14</v>
      </c>
      <c r="M17" s="8" t="s">
        <v>928</v>
      </c>
    </row>
    <row r="18" spans="1:13" s="12" customFormat="1" ht="54" x14ac:dyDescent="0.25">
      <c r="A18" s="7">
        <v>14</v>
      </c>
      <c r="B18" s="44">
        <v>68069177403</v>
      </c>
      <c r="C18" s="8" t="s">
        <v>929</v>
      </c>
      <c r="D18" s="9">
        <v>2354</v>
      </c>
      <c r="E18" s="9">
        <f t="shared" si="0"/>
        <v>2354</v>
      </c>
      <c r="F18" s="9">
        <f t="shared" si="0"/>
        <v>2354</v>
      </c>
      <c r="G18" s="7" t="s">
        <v>12</v>
      </c>
      <c r="H18" s="10" t="s">
        <v>212</v>
      </c>
      <c r="I18" s="11">
        <f t="shared" si="1"/>
        <v>2354</v>
      </c>
      <c r="J18" s="10" t="str">
        <f t="shared" si="2"/>
        <v>เอ คอม เซอร์วิส</v>
      </c>
      <c r="K18" s="11">
        <f t="shared" si="2"/>
        <v>2354</v>
      </c>
      <c r="L18" s="10" t="s">
        <v>14</v>
      </c>
      <c r="M18" s="8" t="s">
        <v>930</v>
      </c>
    </row>
    <row r="19" spans="1:13" s="12" customFormat="1" ht="54" x14ac:dyDescent="0.25">
      <c r="A19" s="7">
        <v>15</v>
      </c>
      <c r="B19" s="44">
        <v>68069123459</v>
      </c>
      <c r="C19" s="8" t="s">
        <v>931</v>
      </c>
      <c r="D19" s="9">
        <v>2058707.51</v>
      </c>
      <c r="E19" s="9">
        <f t="shared" si="0"/>
        <v>2058707.51</v>
      </c>
      <c r="F19" s="9">
        <f t="shared" si="0"/>
        <v>2058707.51</v>
      </c>
      <c r="G19" s="7" t="s">
        <v>12</v>
      </c>
      <c r="H19" s="10" t="s">
        <v>932</v>
      </c>
      <c r="I19" s="11">
        <f t="shared" si="1"/>
        <v>2058707.51</v>
      </c>
      <c r="J19" s="10" t="str">
        <f t="shared" si="2"/>
        <v>สหกรณ์โคนมนครปฐม จำกัด</v>
      </c>
      <c r="K19" s="11">
        <f t="shared" si="2"/>
        <v>2058707.51</v>
      </c>
      <c r="L19" s="10" t="s">
        <v>14</v>
      </c>
      <c r="M19" s="8" t="s">
        <v>933</v>
      </c>
    </row>
    <row r="20" spans="1:13" s="12" customFormat="1" ht="54" x14ac:dyDescent="0.25">
      <c r="A20" s="7">
        <v>16</v>
      </c>
      <c r="B20" s="44">
        <v>68069276979</v>
      </c>
      <c r="C20" s="8" t="s">
        <v>934</v>
      </c>
      <c r="D20" s="9">
        <v>8100</v>
      </c>
      <c r="E20" s="9">
        <f t="shared" si="0"/>
        <v>8100</v>
      </c>
      <c r="F20" s="9">
        <f t="shared" si="0"/>
        <v>8100</v>
      </c>
      <c r="G20" s="7" t="s">
        <v>12</v>
      </c>
      <c r="H20" s="10" t="s">
        <v>35</v>
      </c>
      <c r="I20" s="11">
        <f t="shared" si="1"/>
        <v>8100</v>
      </c>
      <c r="J20" s="10" t="str">
        <f t="shared" si="2"/>
        <v>น้ำดอกไม้</v>
      </c>
      <c r="K20" s="11">
        <f t="shared" si="2"/>
        <v>8100</v>
      </c>
      <c r="L20" s="10" t="s">
        <v>14</v>
      </c>
      <c r="M20" s="8" t="s">
        <v>935</v>
      </c>
    </row>
    <row r="21" spans="1:13" s="12" customFormat="1" ht="72" x14ac:dyDescent="0.25">
      <c r="A21" s="7">
        <v>17</v>
      </c>
      <c r="B21" s="44">
        <v>68069273854</v>
      </c>
      <c r="C21" s="8" t="s">
        <v>936</v>
      </c>
      <c r="D21" s="9">
        <v>14190</v>
      </c>
      <c r="E21" s="9">
        <f t="shared" si="0"/>
        <v>14190</v>
      </c>
      <c r="F21" s="9">
        <f t="shared" si="0"/>
        <v>14190</v>
      </c>
      <c r="G21" s="7" t="s">
        <v>12</v>
      </c>
      <c r="H21" s="10" t="s">
        <v>937</v>
      </c>
      <c r="I21" s="11">
        <f t="shared" si="1"/>
        <v>14190</v>
      </c>
      <c r="J21" s="10" t="str">
        <f t="shared" si="2"/>
        <v>นายสุรพล  แจ่มวิมล</v>
      </c>
      <c r="K21" s="11">
        <f t="shared" si="2"/>
        <v>14190</v>
      </c>
      <c r="L21" s="10" t="s">
        <v>14</v>
      </c>
      <c r="M21" s="8" t="s">
        <v>938</v>
      </c>
    </row>
    <row r="22" spans="1:13" s="12" customFormat="1" ht="54" x14ac:dyDescent="0.25">
      <c r="A22" s="7">
        <v>18</v>
      </c>
      <c r="B22" s="44">
        <v>68069309292</v>
      </c>
      <c r="C22" s="8" t="s">
        <v>939</v>
      </c>
      <c r="D22" s="9">
        <v>4409.75</v>
      </c>
      <c r="E22" s="9">
        <f t="shared" si="0"/>
        <v>4409.75</v>
      </c>
      <c r="F22" s="9">
        <f t="shared" si="0"/>
        <v>4409.75</v>
      </c>
      <c r="G22" s="7" t="s">
        <v>12</v>
      </c>
      <c r="H22" s="10" t="s">
        <v>888</v>
      </c>
      <c r="I22" s="11">
        <f t="shared" si="1"/>
        <v>4409.75</v>
      </c>
      <c r="J22" s="10" t="str">
        <f t="shared" si="2"/>
        <v>บจก.เช้งกลการ</v>
      </c>
      <c r="K22" s="11">
        <f t="shared" si="2"/>
        <v>4409.75</v>
      </c>
      <c r="L22" s="10" t="s">
        <v>14</v>
      </c>
      <c r="M22" s="8" t="s">
        <v>940</v>
      </c>
    </row>
    <row r="23" spans="1:13" s="12" customFormat="1" ht="54" x14ac:dyDescent="0.25">
      <c r="A23" s="7">
        <v>19</v>
      </c>
      <c r="B23" s="44">
        <v>68069313604</v>
      </c>
      <c r="C23" s="8" t="s">
        <v>941</v>
      </c>
      <c r="D23" s="9">
        <v>7629.1</v>
      </c>
      <c r="E23" s="9">
        <f t="shared" si="0"/>
        <v>7629.1</v>
      </c>
      <c r="F23" s="9">
        <f t="shared" si="0"/>
        <v>7629.1</v>
      </c>
      <c r="G23" s="7" t="s">
        <v>12</v>
      </c>
      <c r="H23" s="10" t="s">
        <v>212</v>
      </c>
      <c r="I23" s="11">
        <f t="shared" si="1"/>
        <v>7629.1</v>
      </c>
      <c r="J23" s="10" t="str">
        <f t="shared" si="2"/>
        <v>เอ คอม เซอร์วิส</v>
      </c>
      <c r="K23" s="11">
        <f t="shared" si="2"/>
        <v>7629.1</v>
      </c>
      <c r="L23" s="10" t="s">
        <v>14</v>
      </c>
      <c r="M23" s="8" t="s">
        <v>942</v>
      </c>
    </row>
    <row r="24" spans="1:13" s="12" customFormat="1" ht="54" x14ac:dyDescent="0.25">
      <c r="A24" s="7">
        <v>20</v>
      </c>
      <c r="B24" s="44">
        <v>68069316741</v>
      </c>
      <c r="C24" s="8" t="s">
        <v>943</v>
      </c>
      <c r="D24" s="9">
        <v>4387</v>
      </c>
      <c r="E24" s="9">
        <f t="shared" si="0"/>
        <v>4387</v>
      </c>
      <c r="F24" s="9">
        <f t="shared" si="0"/>
        <v>4387</v>
      </c>
      <c r="G24" s="7" t="s">
        <v>12</v>
      </c>
      <c r="H24" s="10" t="s">
        <v>212</v>
      </c>
      <c r="I24" s="11">
        <f t="shared" si="1"/>
        <v>4387</v>
      </c>
      <c r="J24" s="10" t="str">
        <f t="shared" si="2"/>
        <v>เอ คอม เซอร์วิส</v>
      </c>
      <c r="K24" s="11">
        <f t="shared" si="2"/>
        <v>4387</v>
      </c>
      <c r="L24" s="10" t="s">
        <v>14</v>
      </c>
      <c r="M24" s="8" t="s">
        <v>944</v>
      </c>
    </row>
    <row r="25" spans="1:13" s="12" customFormat="1" ht="54" x14ac:dyDescent="0.25">
      <c r="A25" s="7">
        <v>21</v>
      </c>
      <c r="B25" s="44">
        <v>68069317840</v>
      </c>
      <c r="C25" s="8" t="s">
        <v>945</v>
      </c>
      <c r="D25" s="9">
        <v>540</v>
      </c>
      <c r="E25" s="9">
        <f t="shared" ref="E25:F39" si="3">D25</f>
        <v>540</v>
      </c>
      <c r="F25" s="9">
        <f t="shared" si="3"/>
        <v>540</v>
      </c>
      <c r="G25" s="7" t="s">
        <v>12</v>
      </c>
      <c r="H25" s="10" t="s">
        <v>100</v>
      </c>
      <c r="I25" s="11">
        <f t="shared" si="1"/>
        <v>540</v>
      </c>
      <c r="J25" s="10" t="str">
        <f t="shared" si="2"/>
        <v>วิจิตรศิลป์ 1982</v>
      </c>
      <c r="K25" s="11">
        <f t="shared" si="2"/>
        <v>540</v>
      </c>
      <c r="L25" s="10" t="s">
        <v>14</v>
      </c>
      <c r="M25" s="8" t="s">
        <v>946</v>
      </c>
    </row>
    <row r="26" spans="1:13" s="12" customFormat="1" ht="54" x14ac:dyDescent="0.25">
      <c r="A26" s="7">
        <v>22</v>
      </c>
      <c r="B26" s="44">
        <v>68069395278</v>
      </c>
      <c r="C26" s="8" t="s">
        <v>947</v>
      </c>
      <c r="D26" s="9">
        <v>386</v>
      </c>
      <c r="E26" s="9">
        <f t="shared" si="3"/>
        <v>386</v>
      </c>
      <c r="F26" s="9">
        <f t="shared" si="3"/>
        <v>386</v>
      </c>
      <c r="G26" s="7" t="s">
        <v>12</v>
      </c>
      <c r="H26" s="10" t="s">
        <v>38</v>
      </c>
      <c r="I26" s="11">
        <f t="shared" si="1"/>
        <v>386</v>
      </c>
      <c r="J26" s="10" t="str">
        <f t="shared" si="2"/>
        <v>บจก.เบญจวรรณ พริ้นติ้ง</v>
      </c>
      <c r="K26" s="11">
        <f t="shared" si="2"/>
        <v>386</v>
      </c>
      <c r="L26" s="10" t="s">
        <v>14</v>
      </c>
      <c r="M26" s="8" t="s">
        <v>948</v>
      </c>
    </row>
    <row r="27" spans="1:13" s="12" customFormat="1" ht="54" x14ac:dyDescent="0.25">
      <c r="A27" s="7">
        <v>23</v>
      </c>
      <c r="B27" s="44">
        <v>68069405676</v>
      </c>
      <c r="C27" s="8" t="s">
        <v>174</v>
      </c>
      <c r="D27" s="9">
        <v>26950.09</v>
      </c>
      <c r="E27" s="9">
        <f t="shared" si="3"/>
        <v>26950.09</v>
      </c>
      <c r="F27" s="9">
        <f t="shared" si="3"/>
        <v>26950.09</v>
      </c>
      <c r="G27" s="7" t="s">
        <v>12</v>
      </c>
      <c r="H27" s="10" t="s">
        <v>782</v>
      </c>
      <c r="I27" s="11">
        <f t="shared" si="1"/>
        <v>26950.09</v>
      </c>
      <c r="J27" s="10" t="str">
        <f t="shared" si="2"/>
        <v>หจก.เอ็น.ลิ้งค์ อินเตอร์เซอร์วิส</v>
      </c>
      <c r="K27" s="11">
        <f t="shared" si="2"/>
        <v>26950.09</v>
      </c>
      <c r="L27" s="10" t="s">
        <v>14</v>
      </c>
      <c r="M27" s="8" t="s">
        <v>949</v>
      </c>
    </row>
    <row r="28" spans="1:13" s="12" customFormat="1" ht="72" x14ac:dyDescent="0.25">
      <c r="A28" s="7">
        <v>24</v>
      </c>
      <c r="B28" s="44">
        <v>68069407806</v>
      </c>
      <c r="C28" s="8" t="s">
        <v>950</v>
      </c>
      <c r="D28" s="9">
        <v>13500</v>
      </c>
      <c r="E28" s="9">
        <f t="shared" si="3"/>
        <v>13500</v>
      </c>
      <c r="F28" s="9">
        <f t="shared" si="3"/>
        <v>13500</v>
      </c>
      <c r="G28" s="7" t="s">
        <v>12</v>
      </c>
      <c r="H28" s="10" t="s">
        <v>100</v>
      </c>
      <c r="I28" s="11">
        <f t="shared" si="1"/>
        <v>13500</v>
      </c>
      <c r="J28" s="10" t="str">
        <f t="shared" si="2"/>
        <v>วิจิตรศิลป์ 1982</v>
      </c>
      <c r="K28" s="11">
        <f t="shared" si="2"/>
        <v>13500</v>
      </c>
      <c r="L28" s="10" t="s">
        <v>14</v>
      </c>
      <c r="M28" s="8" t="s">
        <v>951</v>
      </c>
    </row>
    <row r="29" spans="1:13" s="12" customFormat="1" ht="54" x14ac:dyDescent="0.25">
      <c r="A29" s="7">
        <v>25</v>
      </c>
      <c r="B29" s="44">
        <v>68069429067</v>
      </c>
      <c r="C29" s="8" t="s">
        <v>952</v>
      </c>
      <c r="D29" s="9">
        <v>4754</v>
      </c>
      <c r="E29" s="9">
        <f t="shared" si="3"/>
        <v>4754</v>
      </c>
      <c r="F29" s="9">
        <f t="shared" si="3"/>
        <v>4754</v>
      </c>
      <c r="G29" s="7" t="s">
        <v>12</v>
      </c>
      <c r="H29" s="10" t="s">
        <v>38</v>
      </c>
      <c r="I29" s="11">
        <f t="shared" si="1"/>
        <v>4754</v>
      </c>
      <c r="J29" s="10" t="str">
        <f t="shared" si="2"/>
        <v>บจก.เบญจวรรณ พริ้นติ้ง</v>
      </c>
      <c r="K29" s="11">
        <f t="shared" si="2"/>
        <v>4754</v>
      </c>
      <c r="L29" s="10" t="s">
        <v>14</v>
      </c>
      <c r="M29" s="8" t="s">
        <v>953</v>
      </c>
    </row>
    <row r="30" spans="1:13" s="12" customFormat="1" ht="54" x14ac:dyDescent="0.25">
      <c r="A30" s="7">
        <v>26</v>
      </c>
      <c r="B30" s="44">
        <v>68069436176</v>
      </c>
      <c r="C30" s="8" t="s">
        <v>954</v>
      </c>
      <c r="D30" s="9">
        <v>9000</v>
      </c>
      <c r="E30" s="9">
        <f t="shared" si="3"/>
        <v>9000</v>
      </c>
      <c r="F30" s="9">
        <f t="shared" si="3"/>
        <v>9000</v>
      </c>
      <c r="G30" s="7" t="s">
        <v>12</v>
      </c>
      <c r="H30" s="10" t="s">
        <v>41</v>
      </c>
      <c r="I30" s="11">
        <f t="shared" si="1"/>
        <v>9000</v>
      </c>
      <c r="J30" s="10" t="str">
        <f t="shared" si="2"/>
        <v>ทวีสิน สังฆภัณฑ์</v>
      </c>
      <c r="K30" s="11">
        <f t="shared" si="2"/>
        <v>9000</v>
      </c>
      <c r="L30" s="10" t="s">
        <v>14</v>
      </c>
      <c r="M30" s="8" t="s">
        <v>955</v>
      </c>
    </row>
    <row r="31" spans="1:13" s="12" customFormat="1" ht="54" x14ac:dyDescent="0.25">
      <c r="A31" s="7">
        <v>27</v>
      </c>
      <c r="B31" s="44">
        <v>68069427238</v>
      </c>
      <c r="C31" s="8" t="s">
        <v>956</v>
      </c>
      <c r="D31" s="9">
        <v>214</v>
      </c>
      <c r="E31" s="9">
        <f t="shared" si="3"/>
        <v>214</v>
      </c>
      <c r="F31" s="9">
        <f t="shared" si="3"/>
        <v>214</v>
      </c>
      <c r="G31" s="7" t="s">
        <v>12</v>
      </c>
      <c r="H31" s="10" t="s">
        <v>38</v>
      </c>
      <c r="I31" s="11">
        <f t="shared" si="1"/>
        <v>214</v>
      </c>
      <c r="J31" s="10" t="str">
        <f t="shared" si="2"/>
        <v>บจก.เบญจวรรณ พริ้นติ้ง</v>
      </c>
      <c r="K31" s="11">
        <f t="shared" si="2"/>
        <v>214</v>
      </c>
      <c r="L31" s="10" t="s">
        <v>14</v>
      </c>
      <c r="M31" s="8" t="s">
        <v>957</v>
      </c>
    </row>
    <row r="32" spans="1:13" s="12" customFormat="1" ht="54" x14ac:dyDescent="0.25">
      <c r="A32" s="7">
        <v>28</v>
      </c>
      <c r="B32" s="44">
        <v>68069434024</v>
      </c>
      <c r="C32" s="8" t="s">
        <v>958</v>
      </c>
      <c r="D32" s="9">
        <v>1500</v>
      </c>
      <c r="E32" s="9">
        <f t="shared" si="3"/>
        <v>1500</v>
      </c>
      <c r="F32" s="9">
        <f t="shared" si="3"/>
        <v>1500</v>
      </c>
      <c r="G32" s="7" t="s">
        <v>12</v>
      </c>
      <c r="H32" s="10" t="s">
        <v>41</v>
      </c>
      <c r="I32" s="11">
        <f t="shared" si="1"/>
        <v>1500</v>
      </c>
      <c r="J32" s="10" t="str">
        <f t="shared" si="2"/>
        <v>ทวีสิน สังฆภัณฑ์</v>
      </c>
      <c r="K32" s="11">
        <f t="shared" si="2"/>
        <v>1500</v>
      </c>
      <c r="L32" s="10" t="s">
        <v>14</v>
      </c>
      <c r="M32" s="8" t="s">
        <v>959</v>
      </c>
    </row>
    <row r="33" spans="1:13" s="12" customFormat="1" ht="54" x14ac:dyDescent="0.25">
      <c r="A33" s="7">
        <v>29</v>
      </c>
      <c r="B33" s="44">
        <v>68069157546</v>
      </c>
      <c r="C33" s="8" t="s">
        <v>960</v>
      </c>
      <c r="D33" s="9">
        <v>265000</v>
      </c>
      <c r="E33" s="9">
        <f t="shared" si="3"/>
        <v>265000</v>
      </c>
      <c r="F33" s="9">
        <f t="shared" si="3"/>
        <v>265000</v>
      </c>
      <c r="G33" s="7" t="s">
        <v>12</v>
      </c>
      <c r="H33" s="10" t="s">
        <v>387</v>
      </c>
      <c r="I33" s="11">
        <f t="shared" si="1"/>
        <v>265000</v>
      </c>
      <c r="J33" s="10" t="str">
        <f t="shared" si="2"/>
        <v>บจก.ชาญการช่าง</v>
      </c>
      <c r="K33" s="11">
        <f t="shared" si="2"/>
        <v>265000</v>
      </c>
      <c r="L33" s="10" t="s">
        <v>14</v>
      </c>
      <c r="M33" s="8" t="s">
        <v>961</v>
      </c>
    </row>
    <row r="34" spans="1:13" s="12" customFormat="1" ht="54" x14ac:dyDescent="0.25">
      <c r="A34" s="7">
        <v>30</v>
      </c>
      <c r="B34" s="44">
        <v>68069484686</v>
      </c>
      <c r="C34" s="8" t="s">
        <v>962</v>
      </c>
      <c r="D34" s="9">
        <v>18275.599999999999</v>
      </c>
      <c r="E34" s="9">
        <f t="shared" si="3"/>
        <v>18275.599999999999</v>
      </c>
      <c r="F34" s="9">
        <f t="shared" si="3"/>
        <v>18275.599999999999</v>
      </c>
      <c r="G34" s="7" t="s">
        <v>12</v>
      </c>
      <c r="H34" s="10" t="s">
        <v>175</v>
      </c>
      <c r="I34" s="11">
        <f t="shared" si="1"/>
        <v>18275.599999999999</v>
      </c>
      <c r="J34" s="10" t="str">
        <f t="shared" si="2"/>
        <v>บจก.โชคทวีพัชญ์(2020)</v>
      </c>
      <c r="K34" s="11">
        <f t="shared" si="2"/>
        <v>18275.599999999999</v>
      </c>
      <c r="L34" s="10" t="s">
        <v>14</v>
      </c>
      <c r="M34" s="8" t="s">
        <v>963</v>
      </c>
    </row>
    <row r="35" spans="1:13" s="12" customFormat="1" ht="54" x14ac:dyDescent="0.25">
      <c r="A35" s="7">
        <v>31</v>
      </c>
      <c r="B35" s="44">
        <v>68069604546</v>
      </c>
      <c r="C35" s="8" t="s">
        <v>964</v>
      </c>
      <c r="D35" s="9">
        <v>90000</v>
      </c>
      <c r="E35" s="9">
        <f t="shared" si="3"/>
        <v>90000</v>
      </c>
      <c r="F35" s="9">
        <f t="shared" si="3"/>
        <v>90000</v>
      </c>
      <c r="G35" s="7" t="s">
        <v>12</v>
      </c>
      <c r="H35" s="10" t="s">
        <v>965</v>
      </c>
      <c r="I35" s="11">
        <f t="shared" si="1"/>
        <v>90000</v>
      </c>
      <c r="J35" s="10" t="str">
        <f t="shared" si="2"/>
        <v>ฮาร์ดแมนชอพ</v>
      </c>
      <c r="K35" s="11">
        <f t="shared" si="2"/>
        <v>90000</v>
      </c>
      <c r="L35" s="10" t="s">
        <v>14</v>
      </c>
      <c r="M35" s="8" t="s">
        <v>966</v>
      </c>
    </row>
    <row r="36" spans="1:13" s="12" customFormat="1" ht="54" x14ac:dyDescent="0.25">
      <c r="A36" s="7">
        <v>32</v>
      </c>
      <c r="B36" s="44">
        <v>68069507797</v>
      </c>
      <c r="C36" s="8" t="s">
        <v>967</v>
      </c>
      <c r="D36" s="9">
        <v>16000</v>
      </c>
      <c r="E36" s="9">
        <f t="shared" si="3"/>
        <v>16000</v>
      </c>
      <c r="F36" s="9">
        <f t="shared" si="3"/>
        <v>16000</v>
      </c>
      <c r="G36" s="7" t="s">
        <v>12</v>
      </c>
      <c r="H36" s="10" t="s">
        <v>35</v>
      </c>
      <c r="I36" s="11">
        <f t="shared" si="1"/>
        <v>16000</v>
      </c>
      <c r="J36" s="10" t="str">
        <f t="shared" si="2"/>
        <v>น้ำดอกไม้</v>
      </c>
      <c r="K36" s="11">
        <f t="shared" si="2"/>
        <v>16000</v>
      </c>
      <c r="L36" s="10" t="s">
        <v>14</v>
      </c>
      <c r="M36" s="8" t="s">
        <v>968</v>
      </c>
    </row>
    <row r="37" spans="1:13" s="12" customFormat="1" ht="72" x14ac:dyDescent="0.25">
      <c r="A37" s="7">
        <v>33</v>
      </c>
      <c r="B37" s="44">
        <v>68069499374</v>
      </c>
      <c r="C37" s="8" t="s">
        <v>969</v>
      </c>
      <c r="D37" s="9">
        <v>49000</v>
      </c>
      <c r="E37" s="9">
        <f t="shared" si="3"/>
        <v>49000</v>
      </c>
      <c r="F37" s="9">
        <f t="shared" si="3"/>
        <v>49000</v>
      </c>
      <c r="G37" s="7" t="s">
        <v>12</v>
      </c>
      <c r="H37" s="10" t="s">
        <v>35</v>
      </c>
      <c r="I37" s="11">
        <f t="shared" si="1"/>
        <v>49000</v>
      </c>
      <c r="J37" s="10" t="str">
        <f t="shared" si="2"/>
        <v>น้ำดอกไม้</v>
      </c>
      <c r="K37" s="11">
        <f t="shared" si="2"/>
        <v>49000</v>
      </c>
      <c r="L37" s="10" t="s">
        <v>14</v>
      </c>
      <c r="M37" s="8" t="s">
        <v>970</v>
      </c>
    </row>
    <row r="38" spans="1:13" s="12" customFormat="1" ht="72" x14ac:dyDescent="0.25">
      <c r="A38" s="7">
        <v>34</v>
      </c>
      <c r="B38" s="44">
        <v>68069408991</v>
      </c>
      <c r="C38" s="8" t="s">
        <v>971</v>
      </c>
      <c r="D38" s="9">
        <v>57837.15</v>
      </c>
      <c r="E38" s="9">
        <f t="shared" si="3"/>
        <v>57837.15</v>
      </c>
      <c r="F38" s="9">
        <f t="shared" si="3"/>
        <v>57837.15</v>
      </c>
      <c r="G38" s="7" t="s">
        <v>12</v>
      </c>
      <c r="H38" s="10" t="s">
        <v>932</v>
      </c>
      <c r="I38" s="11">
        <f t="shared" si="1"/>
        <v>57837.15</v>
      </c>
      <c r="J38" s="10" t="str">
        <f t="shared" si="2"/>
        <v>สหกรณ์โคนมนครปฐม จำกัด</v>
      </c>
      <c r="K38" s="11">
        <f t="shared" si="2"/>
        <v>57837.15</v>
      </c>
      <c r="L38" s="10" t="s">
        <v>14</v>
      </c>
      <c r="M38" s="8" t="s">
        <v>972</v>
      </c>
    </row>
    <row r="39" spans="1:13" s="12" customFormat="1" ht="54" x14ac:dyDescent="0.25">
      <c r="A39" s="7">
        <v>35</v>
      </c>
      <c r="B39" s="44">
        <v>68069604546</v>
      </c>
      <c r="C39" s="8" t="s">
        <v>964</v>
      </c>
      <c r="D39" s="9">
        <v>50000</v>
      </c>
      <c r="E39" s="9">
        <f t="shared" si="3"/>
        <v>50000</v>
      </c>
      <c r="F39" s="9">
        <f t="shared" si="3"/>
        <v>50000</v>
      </c>
      <c r="G39" s="7" t="s">
        <v>12</v>
      </c>
      <c r="H39" s="10" t="s">
        <v>44</v>
      </c>
      <c r="I39" s="11">
        <f t="shared" si="1"/>
        <v>50000</v>
      </c>
      <c r="J39" s="10" t="str">
        <f t="shared" si="2"/>
        <v>นายศุภณัฐ  อินทร์พิทักษ์</v>
      </c>
      <c r="K39" s="11">
        <f t="shared" si="2"/>
        <v>50000</v>
      </c>
      <c r="L39" s="10" t="s">
        <v>14</v>
      </c>
      <c r="M39" s="8" t="s">
        <v>973</v>
      </c>
    </row>
    <row r="40" spans="1:13" s="12" customFormat="1" ht="108" x14ac:dyDescent="0.25">
      <c r="A40" s="7">
        <v>36</v>
      </c>
      <c r="B40" s="44">
        <v>68019468740</v>
      </c>
      <c r="C40" s="8" t="s">
        <v>974</v>
      </c>
      <c r="D40" s="9">
        <v>4540000</v>
      </c>
      <c r="E40" s="9">
        <v>4056749.72</v>
      </c>
      <c r="F40" s="9">
        <v>3700000</v>
      </c>
      <c r="G40" s="7" t="s">
        <v>149</v>
      </c>
      <c r="H40" s="13" t="s">
        <v>975</v>
      </c>
      <c r="I40" s="50" t="s">
        <v>976</v>
      </c>
      <c r="J40" s="13" t="s">
        <v>765</v>
      </c>
      <c r="K40" s="51">
        <v>3700000</v>
      </c>
      <c r="L40" s="10" t="s">
        <v>389</v>
      </c>
      <c r="M40" s="8" t="s">
        <v>977</v>
      </c>
    </row>
    <row r="41" spans="1:13" s="12" customFormat="1" ht="108" x14ac:dyDescent="0.25">
      <c r="A41" s="7">
        <v>37</v>
      </c>
      <c r="B41" s="44">
        <v>68039078819</v>
      </c>
      <c r="C41" s="8" t="s">
        <v>978</v>
      </c>
      <c r="D41" s="9">
        <v>1465000</v>
      </c>
      <c r="E41" s="9">
        <v>1481447.14</v>
      </c>
      <c r="F41" s="9">
        <v>1414000</v>
      </c>
      <c r="G41" s="7" t="s">
        <v>149</v>
      </c>
      <c r="H41" s="13" t="s">
        <v>979</v>
      </c>
      <c r="I41" s="50" t="s">
        <v>980</v>
      </c>
      <c r="J41" s="13" t="s">
        <v>538</v>
      </c>
      <c r="K41" s="52">
        <v>1414000</v>
      </c>
      <c r="L41" s="10" t="s">
        <v>389</v>
      </c>
      <c r="M41" s="8" t="s">
        <v>981</v>
      </c>
    </row>
    <row r="42" spans="1:13" s="12" customFormat="1" ht="108" x14ac:dyDescent="0.25">
      <c r="A42" s="7">
        <v>38</v>
      </c>
      <c r="B42" s="44">
        <v>68039442047</v>
      </c>
      <c r="C42" s="8" t="s">
        <v>982</v>
      </c>
      <c r="D42" s="9">
        <v>1250000</v>
      </c>
      <c r="E42" s="9">
        <v>1107680.21</v>
      </c>
      <c r="F42" s="9">
        <v>915000</v>
      </c>
      <c r="G42" s="7" t="s">
        <v>149</v>
      </c>
      <c r="H42" s="13" t="s">
        <v>983</v>
      </c>
      <c r="I42" s="50" t="s">
        <v>984</v>
      </c>
      <c r="J42" s="13" t="s">
        <v>985</v>
      </c>
      <c r="K42" s="51">
        <v>915000</v>
      </c>
      <c r="L42" s="10" t="s">
        <v>389</v>
      </c>
      <c r="M42" s="8" t="s">
        <v>986</v>
      </c>
    </row>
    <row r="43" spans="1:13" s="12" customFormat="1" x14ac:dyDescent="0.25">
      <c r="A43" s="15"/>
      <c r="B43" s="47"/>
      <c r="C43" s="16"/>
      <c r="D43" s="17"/>
      <c r="E43" s="17"/>
      <c r="F43" s="17"/>
      <c r="G43" s="15"/>
      <c r="H43" s="21"/>
      <c r="I43" s="21"/>
      <c r="J43" s="18"/>
      <c r="K43" s="18"/>
      <c r="L43" s="18"/>
      <c r="M43" s="16"/>
    </row>
    <row r="44" spans="1:13" s="12" customFormat="1" x14ac:dyDescent="0.25">
      <c r="A44" s="15"/>
      <c r="B44" s="47"/>
      <c r="C44" s="19" t="s">
        <v>158</v>
      </c>
      <c r="D44" s="20" t="s">
        <v>159</v>
      </c>
      <c r="E44" s="20" t="s">
        <v>160</v>
      </c>
      <c r="F44" s="17"/>
      <c r="G44" s="15"/>
      <c r="H44" s="21"/>
      <c r="I44" s="21"/>
      <c r="J44" s="18"/>
      <c r="K44" s="18"/>
      <c r="L44" s="18"/>
      <c r="M44" s="18"/>
    </row>
    <row r="45" spans="1:13" s="12" customFormat="1" x14ac:dyDescent="0.25">
      <c r="A45" s="15"/>
      <c r="B45" s="47"/>
      <c r="C45" s="8" t="s">
        <v>161</v>
      </c>
      <c r="D45" s="9">
        <v>35</v>
      </c>
      <c r="E45" s="9">
        <f>SUM(K5:K39)</f>
        <v>2882480.03</v>
      </c>
      <c r="F45" s="17"/>
      <c r="G45" s="15"/>
      <c r="H45" s="21"/>
      <c r="I45" s="21"/>
      <c r="J45" s="18"/>
      <c r="K45" s="18"/>
      <c r="L45" s="18"/>
      <c r="M45" s="18"/>
    </row>
    <row r="46" spans="1:13" ht="21" customHeight="1" x14ac:dyDescent="0.4">
      <c r="C46" s="23" t="s">
        <v>162</v>
      </c>
      <c r="D46" s="24">
        <v>3</v>
      </c>
      <c r="E46" s="24">
        <f>SUM(K40:K42)</f>
        <v>6029000</v>
      </c>
      <c r="G46" s="26"/>
      <c r="H46" s="27"/>
      <c r="I46" s="27"/>
      <c r="J46" s="27"/>
      <c r="K46" s="28"/>
      <c r="M46" s="22"/>
    </row>
    <row r="47" spans="1:13" ht="23.4" customHeight="1" x14ac:dyDescent="0.4">
      <c r="C47" s="29" t="s">
        <v>163</v>
      </c>
      <c r="D47" s="30">
        <f>SUM(D45:D46)</f>
        <v>38</v>
      </c>
      <c r="E47" s="30">
        <f>SUM(E45:E46)</f>
        <v>8911480.0299999993</v>
      </c>
      <c r="G47" s="26"/>
      <c r="H47" s="26"/>
      <c r="I47" s="26"/>
      <c r="J47" s="26"/>
      <c r="K47" s="31"/>
      <c r="M47" s="22"/>
    </row>
    <row r="48" spans="1:13" ht="23.4" customHeight="1" x14ac:dyDescent="0.4">
      <c r="C48" s="33"/>
      <c r="D48" s="34"/>
      <c r="E48" s="34"/>
      <c r="G48" s="26"/>
      <c r="H48" s="26"/>
      <c r="I48" s="26"/>
      <c r="J48" s="26"/>
      <c r="K48" s="31"/>
      <c r="M48" s="22"/>
    </row>
    <row r="49" spans="3:13" ht="23.4" customHeight="1" x14ac:dyDescent="0.4">
      <c r="C49" s="33"/>
      <c r="D49" s="34"/>
      <c r="E49" s="34"/>
      <c r="G49" s="26"/>
      <c r="H49" s="26"/>
      <c r="I49" s="26"/>
      <c r="J49" s="26"/>
      <c r="K49" s="31"/>
      <c r="M49" s="22"/>
    </row>
    <row r="50" spans="3:13" ht="23.4" customHeight="1" x14ac:dyDescent="0.4">
      <c r="C50" s="33"/>
      <c r="D50" s="34"/>
      <c r="E50" s="34"/>
      <c r="G50" s="26"/>
      <c r="H50" s="26"/>
      <c r="I50" s="26"/>
      <c r="J50" s="26"/>
      <c r="K50" s="31"/>
      <c r="M50" s="22"/>
    </row>
    <row r="51" spans="3:13" ht="21" customHeight="1" x14ac:dyDescent="0.4">
      <c r="C51" s="35"/>
      <c r="G51" s="26"/>
      <c r="H51" s="73" t="s">
        <v>164</v>
      </c>
      <c r="I51" s="73"/>
      <c r="J51" s="73"/>
      <c r="K51" s="31"/>
      <c r="M51" s="22"/>
    </row>
    <row r="52" spans="3:13" ht="21" customHeight="1" x14ac:dyDescent="0.4">
      <c r="C52" s="35"/>
      <c r="G52" s="26"/>
      <c r="H52" s="73" t="s">
        <v>165</v>
      </c>
      <c r="I52" s="73"/>
      <c r="J52" s="73"/>
      <c r="K52" s="31"/>
      <c r="M52" s="22"/>
    </row>
  </sheetData>
  <autoFilter ref="A4:R39" xr:uid="{5A24CC26-4176-4C6F-8911-B9D7A6AD6FCC}">
    <sortState xmlns:xlrd2="http://schemas.microsoft.com/office/spreadsheetml/2017/richdata2" ref="A5:R39">
      <sortCondition ref="M4:M39"/>
    </sortState>
  </autoFilter>
  <mergeCells count="7">
    <mergeCell ref="H52:J52"/>
    <mergeCell ref="A1:M1"/>
    <mergeCell ref="A2:M2"/>
    <mergeCell ref="A3:M3"/>
    <mergeCell ref="H4:I4"/>
    <mergeCell ref="J4:K4"/>
    <mergeCell ref="H51:J51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ต.ค. 67 (2)</vt:lpstr>
      <vt:lpstr>พ.ย.67 (2)</vt:lpstr>
      <vt:lpstr>ธ.ค.67 (2)</vt:lpstr>
      <vt:lpstr>ม.ค.68 (2)</vt:lpstr>
      <vt:lpstr>ก.พ.68 (2)</vt:lpstr>
      <vt:lpstr>มีนาคม68 (2)</vt:lpstr>
      <vt:lpstr>เมษายน68 (2)</vt:lpstr>
      <vt:lpstr>พฤษภาคม68 (2)</vt:lpstr>
      <vt:lpstr>มิถุนายน68 (2)</vt:lpstr>
      <vt:lpstr>กรกฎาคม68 (2)</vt:lpstr>
      <vt:lpstr>สิงหาคม68 (2)</vt:lpstr>
      <vt:lpstr>กันยายน68 (2)</vt:lpstr>
      <vt:lpstr>Sheet1</vt:lpstr>
      <vt:lpstr>'ก.พ.68 (2)'!Print_Titles</vt:lpstr>
      <vt:lpstr>'กรกฎาคม68 (2)'!Print_Titles</vt:lpstr>
      <vt:lpstr>'กันยายน68 (2)'!Print_Titles</vt:lpstr>
      <vt:lpstr>'ต.ค. 67 (2)'!Print_Titles</vt:lpstr>
      <vt:lpstr>'ธ.ค.67 (2)'!Print_Titles</vt:lpstr>
      <vt:lpstr>'พ.ย.67 (2)'!Print_Titles</vt:lpstr>
      <vt:lpstr>'พฤษภาคม68 (2)'!Print_Titles</vt:lpstr>
      <vt:lpstr>'ม.ค.68 (2)'!Print_Titles</vt:lpstr>
      <vt:lpstr>'มิถุนายน68 (2)'!Print_Titles</vt:lpstr>
      <vt:lpstr>'มีนาคม68 (2)'!Print_Titles</vt:lpstr>
      <vt:lpstr>'เมษายน68 (2)'!Print_Titles</vt:lpstr>
      <vt:lpstr>'สิงหาคม68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2026-05-27T03:33:12Z</cp:lastPrinted>
  <dcterms:created xsi:type="dcterms:W3CDTF">2026-05-26T01:07:00Z</dcterms:created>
  <dcterms:modified xsi:type="dcterms:W3CDTF">2026-06-08T09:49:33Z</dcterms:modified>
</cp:coreProperties>
</file>